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9855" activeTab="0"/>
  </bookViews>
  <sheets>
    <sheet name="男子" sheetId="1" r:id="rId1"/>
    <sheet name="25A1" sheetId="2" r:id="rId2"/>
    <sheet name="25A2" sheetId="3" r:id="rId3"/>
    <sheet name="25A3" sheetId="4" r:id="rId4"/>
    <sheet name="25B3" sheetId="5" r:id="rId5"/>
    <sheet name="25A4" sheetId="6" r:id="rId6"/>
    <sheet name="25A5" sheetId="7" r:id="rId7"/>
    <sheet name="25工1" sheetId="8" r:id="rId8"/>
    <sheet name="25工2" sheetId="9" r:id="rId9"/>
    <sheet name="25工3" sheetId="10" r:id="rId10"/>
    <sheet name="25工4" sheetId="11" r:id="rId11"/>
    <sheet name="26A3" sheetId="12" r:id="rId12"/>
    <sheet name="26B3" sheetId="13" r:id="rId13"/>
    <sheet name="26A4" sheetId="14" r:id="rId14"/>
    <sheet name="26B4" sheetId="15" r:id="rId15"/>
    <sheet name="26A6" sheetId="16" r:id="rId16"/>
    <sheet name="26B6" sheetId="17" r:id="rId17"/>
    <sheet name="27A2" sheetId="18" r:id="rId18"/>
    <sheet name="27B2" sheetId="19" r:id="rId19"/>
    <sheet name="27A4" sheetId="20" r:id="rId20"/>
    <sheet name="27B4" sheetId="21" r:id="rId21"/>
  </sheets>
  <definedNames/>
  <calcPr fullCalcOnLoad="1"/>
</workbook>
</file>

<file path=xl/sharedStrings.xml><?xml version="1.0" encoding="utf-8"?>
<sst xmlns="http://schemas.openxmlformats.org/spreadsheetml/2006/main" count="528" uniqueCount="100">
  <si>
    <t>第64回　北海道高等学校バスケットボール選手権大会　旭川支部予選会</t>
  </si>
  <si>
    <t>平成23年5月25日（水）～27日（金）</t>
  </si>
  <si>
    <t>優秀選手賞（ベスト５）</t>
  </si>
  <si>
    <t>順　位</t>
  </si>
  <si>
    <t>旭川高専</t>
  </si>
  <si>
    <t>旭川南</t>
  </si>
  <si>
    <t>留萌</t>
  </si>
  <si>
    <t>旭川北</t>
  </si>
  <si>
    <t>旭川西</t>
  </si>
  <si>
    <t>旭川東</t>
  </si>
  <si>
    <t>旭川農業</t>
  </si>
  <si>
    <t>旭川実業</t>
  </si>
  <si>
    <t>旭川凌雲</t>
  </si>
  <si>
    <t>富良野</t>
  </si>
  <si>
    <t>旭川明成</t>
  </si>
  <si>
    <t>【会場】（Ａ・Ｂ）旭川大雪アリーナ　（工）旭川工業高校　　</t>
  </si>
  <si>
    <t>男子予選</t>
  </si>
  <si>
    <t>男子決勝リーグ</t>
  </si>
  <si>
    <t>旭川大学</t>
  </si>
  <si>
    <t>留萌千望</t>
  </si>
  <si>
    <t>富良野緑峰</t>
  </si>
  <si>
    <t>羽幌</t>
  </si>
  <si>
    <t>旭川東栄</t>
  </si>
  <si>
    <t>旭川龍谷</t>
  </si>
  <si>
    <t>旭川工業</t>
  </si>
  <si>
    <t>組合せ表へ戻る</t>
  </si>
  <si>
    <t>1回戦</t>
  </si>
  <si>
    <t>対</t>
  </si>
  <si>
    <t>－１Ｐ－</t>
  </si>
  <si>
    <t>－２Ｐ－</t>
  </si>
  <si>
    <t>－３Ｐ－</t>
  </si>
  <si>
    <t>－４Ｐ－</t>
  </si>
  <si>
    <t>№</t>
  </si>
  <si>
    <t>得点</t>
  </si>
  <si>
    <t>３Ｐ</t>
  </si>
  <si>
    <t>２Ｐ</t>
  </si>
  <si>
    <t>ＦＴ</t>
  </si>
  <si>
    <t>反則</t>
  </si>
  <si>
    <t>大雪アリーナA</t>
  </si>
  <si>
    <t>詳細</t>
  </si>
  <si>
    <t>2回戦</t>
  </si>
  <si>
    <t>羽幌</t>
  </si>
  <si>
    <t>旭川実業</t>
  </si>
  <si>
    <t>旭川西</t>
  </si>
  <si>
    <t>旭川南</t>
  </si>
  <si>
    <t>詳細</t>
  </si>
  <si>
    <t>旭川北</t>
  </si>
  <si>
    <t>旭川東栄</t>
  </si>
  <si>
    <t>大雪アリーナＢ</t>
  </si>
  <si>
    <t>旭川大学</t>
  </si>
  <si>
    <t>富良野緑峰</t>
  </si>
  <si>
    <t>留萌</t>
  </si>
  <si>
    <t>旭川農業</t>
  </si>
  <si>
    <t>旭川工業高校会場</t>
  </si>
  <si>
    <t>滝　口　翔　太（旭川大学　＃４）</t>
  </si>
  <si>
    <t>増　子　健　人（旭川大学　＃５）</t>
  </si>
  <si>
    <t>坂　口　敦　嗣（旭川西　　＃４）</t>
  </si>
  <si>
    <t>渡　邊　泰　基（旭川西　　＃６）</t>
  </si>
  <si>
    <t>小　沢　　　淳（旭川工業　＃４）</t>
  </si>
  <si>
    <t>２回戦</t>
  </si>
  <si>
    <t>Ａブロック代表決定戦</t>
  </si>
  <si>
    <t>Ａ　旭川大学　</t>
  </si>
  <si>
    <t>Ｂ　旭川北</t>
  </si>
  <si>
    <t>Ｂブロック代表決定戦</t>
  </si>
  <si>
    <t>Dブロック代表決定戦</t>
  </si>
  <si>
    <t>旭川凌雲</t>
  </si>
  <si>
    <t>旭川工業</t>
  </si>
  <si>
    <t>Ｄ　旭川工業</t>
  </si>
  <si>
    <t>大雪アリーナB</t>
  </si>
  <si>
    <t>Cブロック代表決定戦</t>
  </si>
  <si>
    <t>旭川西</t>
  </si>
  <si>
    <t>旭川東</t>
  </si>
  <si>
    <t>Ｃ  旭川西</t>
  </si>
  <si>
    <t>Ａ　旭川大学</t>
  </si>
  <si>
    <t>Ｃ　旭川西</t>
  </si>
  <si>
    <t>Ｂ 旭北</t>
  </si>
  <si>
    <t>Ａ 旭大</t>
  </si>
  <si>
    <t>Ｃ 旭西</t>
  </si>
  <si>
    <t>Ｄ 旭工</t>
  </si>
  <si>
    <t>○87-53</t>
  </si>
  <si>
    <t>●53-87</t>
  </si>
  <si>
    <t>決勝リーグ</t>
  </si>
  <si>
    <t>○69-59</t>
  </si>
  <si>
    <t>●59-69</t>
  </si>
  <si>
    <t>○98-76</t>
  </si>
  <si>
    <t>●76-98</t>
  </si>
  <si>
    <t>●62-85</t>
  </si>
  <si>
    <t>○85-62</t>
  </si>
  <si>
    <t>○99-46</t>
  </si>
  <si>
    <t>●46-99</t>
  </si>
  <si>
    <t>●74-78</t>
  </si>
  <si>
    <t>○78-74</t>
  </si>
  <si>
    <t>１位</t>
  </si>
  <si>
    <t>（３勝）</t>
  </si>
  <si>
    <t>２位</t>
  </si>
  <si>
    <t>３位</t>
  </si>
  <si>
    <t>４位</t>
  </si>
  <si>
    <t>（３敗）</t>
  </si>
  <si>
    <t>（２勝１敗）</t>
  </si>
  <si>
    <t>（１勝２敗）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</si>
</sst>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HGｺﾞｼｯｸE"/>
      <family val="3"/>
    </font>
    <font>
      <sz val="6"/>
      <name val="ＭＳ Ｐゴシック"/>
      <family val="3"/>
    </font>
    <font>
      <sz val="14"/>
      <name val="HGｺﾞｼｯｸE"/>
      <family val="3"/>
    </font>
    <font>
      <sz val="18"/>
      <name val="ＭＳ Ｐゴシック"/>
      <family val="3"/>
    </font>
    <font>
      <sz val="18"/>
      <name val="HGｺﾞｼｯｸE"/>
      <family val="3"/>
    </font>
    <font>
      <sz val="11"/>
      <name val="HGｺﾞｼｯｸE"/>
      <family val="3"/>
    </font>
    <font>
      <sz val="16"/>
      <name val="HGｺﾞｼｯｸE"/>
      <family val="3"/>
    </font>
    <font>
      <sz val="20"/>
      <color indexed="9"/>
      <name val="HGｺﾞｼｯｸE"/>
      <family val="3"/>
    </font>
    <font>
      <sz val="12"/>
      <name val="HGｺﾞｼｯｸE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24"/>
      <name val="HGｺﾞｼｯｸE"/>
      <family val="3"/>
    </font>
    <font>
      <sz val="36"/>
      <name val="HGｺﾞｼｯｸE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HG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 style="thin">
        <color indexed="8"/>
      </top>
      <bottom/>
    </border>
    <border>
      <left/>
      <right/>
      <top/>
      <bottom style="thick">
        <color indexed="8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/>
    </border>
    <border>
      <left style="thick">
        <color rgb="FFFF0000"/>
      </left>
      <right>
        <color indexed="63"/>
      </right>
      <top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/>
      <right/>
      <top/>
      <bottom style="thick">
        <color rgb="FFFF0000"/>
      </bottom>
    </border>
    <border>
      <left>
        <color indexed="63"/>
      </left>
      <right style="thick">
        <color rgb="FFFF0000"/>
      </right>
      <top style="thin">
        <color indexed="8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/>
      <top style="thick">
        <color indexed="8"/>
      </top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>
        <color indexed="63"/>
      </bottom>
    </border>
    <border>
      <left/>
      <right/>
      <top style="medium">
        <color indexed="8"/>
      </top>
      <bottom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/>
      <right/>
      <top/>
      <bottom style="medium">
        <color indexed="8"/>
      </bottom>
    </border>
    <border>
      <left/>
      <right style="thick"/>
      <top style="thick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 textRotation="255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textRotation="255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15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49" fontId="10" fillId="36" borderId="17" xfId="0" applyNumberFormat="1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176" fontId="11" fillId="36" borderId="19" xfId="0" applyNumberFormat="1" applyFont="1" applyFill="1" applyBorder="1" applyAlignment="1">
      <alignment horizontal="center" vertical="center"/>
    </xf>
    <xf numFmtId="176" fontId="11" fillId="36" borderId="0" xfId="0" applyNumberFormat="1" applyFont="1" applyFill="1" applyBorder="1" applyAlignment="1">
      <alignment horizontal="center" vertical="center"/>
    </xf>
    <xf numFmtId="20" fontId="11" fillId="36" borderId="19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7" borderId="0" xfId="0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33" xfId="0" applyFont="1" applyFill="1" applyBorder="1" applyAlignment="1">
      <alignment horizontal="center" vertical="center"/>
    </xf>
    <xf numFmtId="0" fontId="12" fillId="38" borderId="34" xfId="43" applyFill="1" applyBorder="1" applyAlignment="1" applyProtection="1">
      <alignment horizontal="center" vertical="center"/>
      <protection/>
    </xf>
    <xf numFmtId="0" fontId="12" fillId="38" borderId="35" xfId="43" applyFill="1" applyBorder="1" applyAlignment="1" applyProtection="1">
      <alignment horizontal="center" vertical="center"/>
      <protection/>
    </xf>
    <xf numFmtId="0" fontId="12" fillId="38" borderId="36" xfId="43" applyFill="1" applyBorder="1" applyAlignment="1" applyProtection="1">
      <alignment horizontal="center" vertical="center"/>
      <protection/>
    </xf>
    <xf numFmtId="0" fontId="2" fillId="39" borderId="0" xfId="0" applyFont="1" applyFill="1" applyAlignment="1">
      <alignment horizontal="center" vertical="center"/>
    </xf>
    <xf numFmtId="56" fontId="7" fillId="33" borderId="37" xfId="0" applyNumberFormat="1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56" fontId="2" fillId="38" borderId="31" xfId="0" applyNumberFormat="1" applyFont="1" applyFill="1" applyBorder="1" applyAlignment="1">
      <alignment horizontal="center" vertical="center"/>
    </xf>
    <xf numFmtId="56" fontId="7" fillId="33" borderId="38" xfId="0" applyNumberFormat="1" applyFont="1" applyFill="1" applyBorder="1" applyAlignment="1">
      <alignment horizontal="center" vertical="center"/>
    </xf>
    <xf numFmtId="0" fontId="12" fillId="33" borderId="21" xfId="43" applyFill="1" applyBorder="1" applyAlignment="1" applyProtection="1">
      <alignment horizontal="center" vertical="center"/>
      <protection/>
    </xf>
    <xf numFmtId="0" fontId="12" fillId="33" borderId="0" xfId="43" applyFill="1" applyBorder="1" applyAlignment="1" applyProtection="1">
      <alignment horizontal="center" vertical="center"/>
      <protection/>
    </xf>
    <xf numFmtId="0" fontId="12" fillId="33" borderId="11" xfId="43" applyFill="1" applyBorder="1" applyAlignment="1" applyProtection="1">
      <alignment horizontal="center" vertical="center"/>
      <protection/>
    </xf>
    <xf numFmtId="20" fontId="7" fillId="33" borderId="2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56" fontId="7" fillId="33" borderId="39" xfId="0" applyNumberFormat="1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56" fontId="7" fillId="33" borderId="21" xfId="0" applyNumberFormat="1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textRotation="255"/>
    </xf>
    <xf numFmtId="0" fontId="8" fillId="33" borderId="42" xfId="0" applyFont="1" applyFill="1" applyBorder="1" applyAlignment="1">
      <alignment horizontal="center" vertical="center" textRotation="255"/>
    </xf>
    <xf numFmtId="0" fontId="8" fillId="33" borderId="16" xfId="0" applyFont="1" applyFill="1" applyBorder="1" applyAlignment="1">
      <alignment horizontal="center" vertical="center" textRotation="255"/>
    </xf>
    <xf numFmtId="0" fontId="8" fillId="33" borderId="43" xfId="0" applyFont="1" applyFill="1" applyBorder="1" applyAlignment="1">
      <alignment horizontal="center" vertical="center" textRotation="255"/>
    </xf>
    <xf numFmtId="0" fontId="8" fillId="33" borderId="44" xfId="0" applyFont="1" applyFill="1" applyBorder="1" applyAlignment="1">
      <alignment horizontal="center" vertical="center" textRotation="255"/>
    </xf>
    <xf numFmtId="0" fontId="8" fillId="33" borderId="45" xfId="0" applyFont="1" applyFill="1" applyBorder="1" applyAlignment="1">
      <alignment horizontal="center" vertical="center" textRotation="255"/>
    </xf>
    <xf numFmtId="0" fontId="6" fillId="39" borderId="31" xfId="0" applyFont="1" applyFill="1" applyBorder="1" applyAlignment="1">
      <alignment horizontal="left" vertical="center"/>
    </xf>
    <xf numFmtId="0" fontId="6" fillId="39" borderId="32" xfId="0" applyFont="1" applyFill="1" applyBorder="1" applyAlignment="1">
      <alignment horizontal="left" vertical="center"/>
    </xf>
    <xf numFmtId="0" fontId="6" fillId="39" borderId="33" xfId="0" applyFont="1" applyFill="1" applyBorder="1" applyAlignment="1">
      <alignment horizontal="left" vertical="center"/>
    </xf>
    <xf numFmtId="0" fontId="6" fillId="39" borderId="34" xfId="0" applyFont="1" applyFill="1" applyBorder="1" applyAlignment="1">
      <alignment horizontal="left" vertical="center"/>
    </xf>
    <xf numFmtId="0" fontId="6" fillId="39" borderId="35" xfId="0" applyFont="1" applyFill="1" applyBorder="1" applyAlignment="1">
      <alignment horizontal="left" vertical="center"/>
    </xf>
    <xf numFmtId="0" fontId="6" fillId="39" borderId="36" xfId="0" applyFont="1" applyFill="1" applyBorder="1" applyAlignment="1">
      <alignment horizontal="left" vertical="center"/>
    </xf>
    <xf numFmtId="0" fontId="9" fillId="40" borderId="31" xfId="0" applyFont="1" applyFill="1" applyBorder="1" applyAlignment="1">
      <alignment horizontal="center" vertical="center"/>
    </xf>
    <xf numFmtId="0" fontId="9" fillId="40" borderId="32" xfId="0" applyFont="1" applyFill="1" applyBorder="1" applyAlignment="1">
      <alignment horizontal="center" vertical="center"/>
    </xf>
    <xf numFmtId="0" fontId="9" fillId="40" borderId="33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9" fillId="40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8" borderId="48" xfId="0" applyFont="1" applyFill="1" applyBorder="1" applyAlignment="1">
      <alignment horizontal="center" vertical="center"/>
    </xf>
    <xf numFmtId="0" fontId="10" fillId="38" borderId="49" xfId="0" applyFont="1" applyFill="1" applyBorder="1" applyAlignment="1">
      <alignment horizontal="center" vertical="center"/>
    </xf>
    <xf numFmtId="0" fontId="10" fillId="38" borderId="50" xfId="0" applyFont="1" applyFill="1" applyBorder="1" applyAlignment="1">
      <alignment horizontal="center" vertical="center"/>
    </xf>
    <xf numFmtId="0" fontId="10" fillId="38" borderId="51" xfId="0" applyFont="1" applyFill="1" applyBorder="1" applyAlignment="1">
      <alignment horizontal="center" vertical="center"/>
    </xf>
    <xf numFmtId="0" fontId="10" fillId="38" borderId="52" xfId="0" applyFont="1" applyFill="1" applyBorder="1" applyAlignment="1">
      <alignment horizontal="center" vertical="center"/>
    </xf>
    <xf numFmtId="0" fontId="10" fillId="38" borderId="53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left" vertical="center"/>
    </xf>
    <xf numFmtId="0" fontId="2" fillId="39" borderId="32" xfId="0" applyFont="1" applyFill="1" applyBorder="1" applyAlignment="1">
      <alignment horizontal="left" vertical="center"/>
    </xf>
    <xf numFmtId="0" fontId="2" fillId="39" borderId="33" xfId="0" applyFont="1" applyFill="1" applyBorder="1" applyAlignment="1">
      <alignment horizontal="left" vertical="center"/>
    </xf>
    <xf numFmtId="0" fontId="2" fillId="39" borderId="34" xfId="0" applyFont="1" applyFill="1" applyBorder="1" applyAlignment="1">
      <alignment horizontal="left" vertical="center"/>
    </xf>
    <xf numFmtId="0" fontId="2" fillId="39" borderId="35" xfId="0" applyFont="1" applyFill="1" applyBorder="1" applyAlignment="1">
      <alignment horizontal="left" vertical="center"/>
    </xf>
    <xf numFmtId="0" fontId="2" fillId="39" borderId="36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 textRotation="255"/>
    </xf>
    <xf numFmtId="0" fontId="8" fillId="33" borderId="0" xfId="0" applyFont="1" applyFill="1" applyBorder="1" applyAlignment="1">
      <alignment horizontal="center" vertical="center" textRotation="255"/>
    </xf>
    <xf numFmtId="0" fontId="6" fillId="39" borderId="54" xfId="0" applyFont="1" applyFill="1" applyBorder="1" applyAlignment="1">
      <alignment horizontal="center" vertical="center"/>
    </xf>
    <xf numFmtId="0" fontId="6" fillId="39" borderId="27" xfId="0" applyFont="1" applyFill="1" applyBorder="1" applyAlignment="1">
      <alignment horizontal="center" vertical="center"/>
    </xf>
    <xf numFmtId="0" fontId="6" fillId="39" borderId="55" xfId="0" applyFont="1" applyFill="1" applyBorder="1" applyAlignment="1">
      <alignment horizontal="center" vertical="center"/>
    </xf>
    <xf numFmtId="0" fontId="6" fillId="39" borderId="56" xfId="0" applyFont="1" applyFill="1" applyBorder="1" applyAlignment="1">
      <alignment horizontal="center" vertical="center"/>
    </xf>
    <xf numFmtId="0" fontId="6" fillId="39" borderId="57" xfId="0" applyFont="1" applyFill="1" applyBorder="1" applyAlignment="1">
      <alignment horizontal="center" vertical="center"/>
    </xf>
    <xf numFmtId="0" fontId="6" fillId="39" borderId="58" xfId="0" applyFont="1" applyFill="1" applyBorder="1" applyAlignment="1">
      <alignment horizontal="center" vertical="center"/>
    </xf>
    <xf numFmtId="0" fontId="8" fillId="39" borderId="59" xfId="0" applyFont="1" applyFill="1" applyBorder="1" applyAlignment="1">
      <alignment horizontal="center" vertical="center"/>
    </xf>
    <xf numFmtId="0" fontId="8" fillId="39" borderId="60" xfId="0" applyFont="1" applyFill="1" applyBorder="1" applyAlignment="1">
      <alignment horizontal="center" vertical="center"/>
    </xf>
    <xf numFmtId="0" fontId="8" fillId="39" borderId="61" xfId="0" applyFont="1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8" fillId="39" borderId="31" xfId="0" applyFont="1" applyFill="1" applyBorder="1" applyAlignment="1">
      <alignment horizontal="center" vertical="center" textRotation="255"/>
    </xf>
    <xf numFmtId="0" fontId="8" fillId="39" borderId="42" xfId="0" applyFont="1" applyFill="1" applyBorder="1" applyAlignment="1">
      <alignment horizontal="center" vertical="center" textRotation="255"/>
    </xf>
    <xf numFmtId="0" fontId="8" fillId="39" borderId="16" xfId="0" applyFont="1" applyFill="1" applyBorder="1" applyAlignment="1">
      <alignment horizontal="center" vertical="center" textRotation="255"/>
    </xf>
    <xf numFmtId="0" fontId="8" fillId="39" borderId="43" xfId="0" applyFont="1" applyFill="1" applyBorder="1" applyAlignment="1">
      <alignment horizontal="center" vertical="center" textRotation="255"/>
    </xf>
    <xf numFmtId="0" fontId="8" fillId="39" borderId="44" xfId="0" applyFont="1" applyFill="1" applyBorder="1" applyAlignment="1">
      <alignment horizontal="center" vertical="center" textRotation="255"/>
    </xf>
    <xf numFmtId="0" fontId="8" fillId="39" borderId="45" xfId="0" applyFont="1" applyFill="1" applyBorder="1" applyAlignment="1">
      <alignment horizontal="center" vertical="center" textRotation="255"/>
    </xf>
    <xf numFmtId="0" fontId="8" fillId="33" borderId="32" xfId="0" applyFont="1" applyFill="1" applyBorder="1" applyAlignment="1">
      <alignment horizontal="center" vertical="center" textRotation="255"/>
    </xf>
    <xf numFmtId="0" fontId="8" fillId="33" borderId="62" xfId="0" applyFont="1" applyFill="1" applyBorder="1" applyAlignment="1">
      <alignment horizontal="center" vertical="center" textRotation="255"/>
    </xf>
    <xf numFmtId="0" fontId="7" fillId="33" borderId="6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2" fillId="33" borderId="10" xfId="43" applyFill="1" applyBorder="1" applyAlignment="1" applyProtection="1">
      <alignment horizontal="center" vertical="center"/>
      <protection/>
    </xf>
    <xf numFmtId="0" fontId="12" fillId="33" borderId="20" xfId="43" applyFill="1" applyBorder="1" applyAlignment="1" applyProtection="1">
      <alignment horizontal="center" vertical="center"/>
      <protection/>
    </xf>
    <xf numFmtId="20" fontId="7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9" borderId="64" xfId="0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/>
    </xf>
    <xf numFmtId="0" fontId="6" fillId="39" borderId="65" xfId="0" applyFont="1" applyFill="1" applyBorder="1" applyAlignment="1">
      <alignment horizontal="center" vertical="center"/>
    </xf>
    <xf numFmtId="0" fontId="6" fillId="39" borderId="66" xfId="0" applyFont="1" applyFill="1" applyBorder="1" applyAlignment="1">
      <alignment horizontal="center" vertical="center"/>
    </xf>
    <xf numFmtId="0" fontId="6" fillId="39" borderId="67" xfId="0" applyFont="1" applyFill="1" applyBorder="1" applyAlignment="1">
      <alignment horizontal="center" vertical="center"/>
    </xf>
    <xf numFmtId="0" fontId="6" fillId="39" borderId="68" xfId="0" applyFont="1" applyFill="1" applyBorder="1" applyAlignment="1">
      <alignment horizontal="center" vertical="center"/>
    </xf>
    <xf numFmtId="56" fontId="4" fillId="33" borderId="0" xfId="0" applyNumberFormat="1" applyFont="1" applyFill="1" applyBorder="1" applyAlignment="1">
      <alignment horizontal="center" vertical="center"/>
    </xf>
    <xf numFmtId="56" fontId="7" fillId="33" borderId="0" xfId="0" applyNumberFormat="1" applyFont="1" applyFill="1" applyBorder="1" applyAlignment="1">
      <alignment horizontal="center" vertical="center"/>
    </xf>
    <xf numFmtId="0" fontId="12" fillId="33" borderId="12" xfId="43" applyFill="1" applyBorder="1" applyAlignment="1" applyProtection="1">
      <alignment horizontal="center" vertical="center"/>
      <protection/>
    </xf>
    <xf numFmtId="20" fontId="7" fillId="33" borderId="0" xfId="0" applyNumberFormat="1" applyFont="1" applyFill="1" applyBorder="1" applyAlignment="1">
      <alignment horizontal="center" vertical="center"/>
    </xf>
    <xf numFmtId="56" fontId="7" fillId="33" borderId="40" xfId="0" applyNumberFormat="1" applyFont="1" applyFill="1" applyBorder="1" applyAlignment="1">
      <alignment horizontal="center" vertical="center"/>
    </xf>
    <xf numFmtId="20" fontId="7" fillId="33" borderId="11" xfId="0" applyNumberFormat="1" applyFon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176" fontId="11" fillId="34" borderId="69" xfId="0" applyNumberFormat="1" applyFont="1" applyFill="1" applyBorder="1" applyAlignment="1">
      <alignment horizontal="center" vertical="center"/>
    </xf>
    <xf numFmtId="176" fontId="11" fillId="34" borderId="70" xfId="0" applyNumberFormat="1" applyFont="1" applyFill="1" applyBorder="1" applyAlignment="1">
      <alignment horizontal="center" vertical="center"/>
    </xf>
    <xf numFmtId="176" fontId="11" fillId="34" borderId="71" xfId="0" applyNumberFormat="1" applyFont="1" applyFill="1" applyBorder="1" applyAlignment="1">
      <alignment horizontal="center" vertical="center"/>
    </xf>
    <xf numFmtId="20" fontId="11" fillId="34" borderId="69" xfId="0" applyNumberFormat="1" applyFont="1" applyFill="1" applyBorder="1" applyAlignment="1">
      <alignment horizontal="center" vertical="center"/>
    </xf>
    <xf numFmtId="20" fontId="11" fillId="34" borderId="70" xfId="0" applyNumberFormat="1" applyFont="1" applyFill="1" applyBorder="1" applyAlignment="1">
      <alignment horizontal="center" vertical="center"/>
    </xf>
    <xf numFmtId="20" fontId="11" fillId="34" borderId="71" xfId="0" applyNumberFormat="1" applyFont="1" applyFill="1" applyBorder="1" applyAlignment="1">
      <alignment horizontal="center" vertical="center"/>
    </xf>
    <xf numFmtId="0" fontId="12" fillId="0" borderId="0" xfId="43" applyAlignment="1" applyProtection="1">
      <alignment horizontal="center" vertical="center"/>
      <protection/>
    </xf>
    <xf numFmtId="0" fontId="11" fillId="34" borderId="69" xfId="0" applyFont="1" applyFill="1" applyBorder="1" applyAlignment="1">
      <alignment horizontal="center" vertical="center"/>
    </xf>
    <xf numFmtId="0" fontId="11" fillId="34" borderId="70" xfId="0" applyFont="1" applyFill="1" applyBorder="1" applyAlignment="1">
      <alignment horizontal="center" vertical="center"/>
    </xf>
    <xf numFmtId="0" fontId="11" fillId="34" borderId="71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9" fillId="40" borderId="72" xfId="0" applyFont="1" applyFill="1" applyBorder="1" applyAlignment="1">
      <alignment horizontal="center" vertical="center"/>
    </xf>
    <xf numFmtId="0" fontId="9" fillId="40" borderId="73" xfId="0" applyFont="1" applyFill="1" applyBorder="1" applyAlignment="1">
      <alignment horizontal="center" vertical="center"/>
    </xf>
    <xf numFmtId="0" fontId="9" fillId="40" borderId="74" xfId="0" applyFont="1" applyFill="1" applyBorder="1" applyAlignment="1">
      <alignment horizontal="center" vertical="center"/>
    </xf>
    <xf numFmtId="0" fontId="33" fillId="40" borderId="75" xfId="0" applyFont="1" applyFill="1" applyBorder="1" applyAlignment="1">
      <alignment horizontal="center" vertical="center"/>
    </xf>
    <xf numFmtId="0" fontId="33" fillId="40" borderId="76" xfId="0" applyFont="1" applyFill="1" applyBorder="1" applyAlignment="1">
      <alignment horizontal="center" vertical="center"/>
    </xf>
    <xf numFmtId="0" fontId="33" fillId="40" borderId="7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47"/>
  <sheetViews>
    <sheetView tabSelected="1" zoomScale="75" zoomScaleNormal="75" zoomScalePageLayoutView="0" workbookViewId="0" topLeftCell="A1">
      <selection activeCell="AX50" sqref="AX50"/>
    </sheetView>
  </sheetViews>
  <sheetFormatPr defaultColWidth="9.140625" defaultRowHeight="15"/>
  <cols>
    <col min="1" max="13" width="2.57421875" style="0" customWidth="1"/>
    <col min="14" max="15" width="1.57421875" style="0" customWidth="1"/>
    <col min="16" max="70" width="2.57421875" style="0" customWidth="1"/>
    <col min="71" max="72" width="1.57421875" style="0" customWidth="1"/>
    <col min="73" max="76" width="2.57421875" style="0" customWidth="1"/>
    <col min="85" max="85" width="9.7109375" style="0" customWidth="1"/>
  </cols>
  <sheetData>
    <row r="1" spans="1:181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"/>
      <c r="CA1" s="1"/>
      <c r="CB1" s="1"/>
      <c r="CC1" s="1"/>
      <c r="CD1" s="1"/>
      <c r="CE1" s="1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1:181" ht="13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"/>
      <c r="CA2" s="1"/>
      <c r="CB2" s="1"/>
      <c r="CC2" s="1"/>
      <c r="CD2" s="1"/>
      <c r="CE2" s="1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</row>
    <row r="3" spans="1:181" ht="19.5" customHeight="1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4"/>
      <c r="CA3" s="4"/>
      <c r="CB3" s="4"/>
      <c r="CC3" s="4"/>
      <c r="CD3" s="4"/>
      <c r="CE3" s="1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</row>
    <row r="4" spans="1:181" ht="19.5" customHeight="1">
      <c r="A4" s="159" t="s">
        <v>15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4"/>
      <c r="CA4" s="4"/>
      <c r="CB4" s="4"/>
      <c r="CC4" s="4"/>
      <c r="CD4" s="4"/>
      <c r="CE4" s="1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</row>
    <row r="5" spans="1:181" ht="6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</row>
    <row r="6" spans="1:181" ht="19.5" thickBot="1">
      <c r="A6" s="3"/>
      <c r="B6" s="3"/>
      <c r="C6" s="134" t="s">
        <v>16</v>
      </c>
      <c r="D6" s="135"/>
      <c r="E6" s="135"/>
      <c r="F6" s="135"/>
      <c r="G6" s="135"/>
      <c r="H6" s="13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</row>
    <row r="7" spans="1:181" ht="5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</row>
    <row r="8" spans="1:181" ht="13.5" customHeight="1">
      <c r="A8" s="3"/>
      <c r="B8" s="3"/>
      <c r="C8" s="3"/>
      <c r="D8" s="5"/>
      <c r="E8" s="5"/>
      <c r="F8" s="5"/>
      <c r="G8" s="160" t="s">
        <v>61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2"/>
      <c r="V8" s="5"/>
      <c r="W8" s="5"/>
      <c r="X8" s="5"/>
      <c r="Y8" s="3"/>
      <c r="Z8" s="128" t="s">
        <v>62</v>
      </c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30"/>
      <c r="AN8" s="5"/>
      <c r="AO8" s="3"/>
      <c r="AP8" s="128" t="s">
        <v>72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30"/>
      <c r="BD8" s="3"/>
      <c r="BE8" s="3"/>
      <c r="BF8" s="5"/>
      <c r="BG8" s="5"/>
      <c r="BH8" s="160" t="s">
        <v>67</v>
      </c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2"/>
      <c r="BW8" s="5"/>
      <c r="BX8" s="5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</row>
    <row r="9" spans="1:181" ht="13.5" customHeight="1">
      <c r="A9" s="3"/>
      <c r="B9" s="3"/>
      <c r="C9" s="3"/>
      <c r="D9" s="5"/>
      <c r="E9" s="5"/>
      <c r="F9" s="5"/>
      <c r="G9" s="163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5"/>
      <c r="V9" s="5"/>
      <c r="W9" s="5"/>
      <c r="X9" s="5"/>
      <c r="Y9" s="3"/>
      <c r="Z9" s="131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3"/>
      <c r="AN9" s="5"/>
      <c r="AO9" s="3"/>
      <c r="AP9" s="131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3"/>
      <c r="BD9" s="3"/>
      <c r="BE9" s="3"/>
      <c r="BF9" s="5"/>
      <c r="BG9" s="5"/>
      <c r="BH9" s="163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5"/>
      <c r="BW9" s="5"/>
      <c r="BX9" s="5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</row>
    <row r="10" spans="1:181" ht="13.5">
      <c r="A10" s="3"/>
      <c r="B10" s="3"/>
      <c r="C10" s="3"/>
      <c r="D10" s="3"/>
      <c r="E10" s="3"/>
      <c r="F10" s="3"/>
      <c r="G10" s="23"/>
      <c r="H10" s="23"/>
      <c r="I10" s="23"/>
      <c r="J10" s="23"/>
      <c r="K10" s="23"/>
      <c r="L10" s="23"/>
      <c r="M10" s="23"/>
      <c r="N10" s="61"/>
      <c r="O10" s="23"/>
      <c r="P10" s="2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62"/>
      <c r="AH10" s="63"/>
      <c r="AI10" s="63"/>
      <c r="AJ10" s="63"/>
      <c r="AK10" s="63"/>
      <c r="AL10" s="3"/>
      <c r="AM10" s="3"/>
      <c r="AN10" s="3"/>
      <c r="AO10" s="3"/>
      <c r="AP10" s="2"/>
      <c r="AQ10" s="2"/>
      <c r="AR10" s="63"/>
      <c r="AS10" s="63"/>
      <c r="AT10" s="63"/>
      <c r="AU10" s="63"/>
      <c r="AV10" s="68"/>
      <c r="AW10" s="2"/>
      <c r="AX10" s="3"/>
      <c r="AY10" s="3"/>
      <c r="AZ10" s="3"/>
      <c r="BA10" s="3"/>
      <c r="BB10" s="3"/>
      <c r="BC10" s="3"/>
      <c r="BD10" s="2"/>
      <c r="BE10" s="2"/>
      <c r="BF10" s="2"/>
      <c r="BG10" s="2"/>
      <c r="BH10" s="2"/>
      <c r="BI10" s="2"/>
      <c r="BJ10" s="2"/>
      <c r="BK10" s="2"/>
      <c r="BL10" s="2"/>
      <c r="BM10" s="23"/>
      <c r="BN10" s="23"/>
      <c r="BO10" s="66"/>
      <c r="BP10" s="23"/>
      <c r="BQ10" s="23"/>
      <c r="BR10" s="23"/>
      <c r="BS10" s="23"/>
      <c r="BT10" s="23"/>
      <c r="BU10" s="2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</row>
    <row r="11" spans="1:181" s="8" customFormat="1" ht="18" thickBot="1">
      <c r="A11" s="6"/>
      <c r="B11" s="6"/>
      <c r="C11" s="6"/>
      <c r="D11" s="6"/>
      <c r="E11" s="6"/>
      <c r="F11" s="6"/>
      <c r="G11" s="22"/>
      <c r="H11" s="70">
        <v>84</v>
      </c>
      <c r="I11" s="71"/>
      <c r="J11" s="60"/>
      <c r="K11" s="60"/>
      <c r="L11" s="60"/>
      <c r="M11" s="60"/>
      <c r="N11" s="55"/>
      <c r="O11" s="24"/>
      <c r="P11" s="24"/>
      <c r="Q11" s="7"/>
      <c r="R11" s="7"/>
      <c r="S11" s="7"/>
      <c r="T11" s="70">
        <v>56</v>
      </c>
      <c r="U11" s="70"/>
      <c r="V11" s="7"/>
      <c r="W11" s="7"/>
      <c r="X11" s="7"/>
      <c r="Y11" s="7"/>
      <c r="Z11" s="7"/>
      <c r="AA11" s="7"/>
      <c r="AB11" s="70">
        <v>47</v>
      </c>
      <c r="AC11" s="70"/>
      <c r="AD11" s="7"/>
      <c r="AE11" s="7"/>
      <c r="AF11" s="7"/>
      <c r="AG11" s="52"/>
      <c r="AH11" s="60"/>
      <c r="AI11" s="60"/>
      <c r="AJ11" s="71">
        <v>75</v>
      </c>
      <c r="AK11" s="70"/>
      <c r="AL11" s="6"/>
      <c r="AM11" s="6"/>
      <c r="AN11" s="6"/>
      <c r="AO11" s="6"/>
      <c r="AP11" s="7"/>
      <c r="AQ11" s="7"/>
      <c r="AR11" s="70">
        <v>75</v>
      </c>
      <c r="AS11" s="71"/>
      <c r="AT11" s="60"/>
      <c r="AU11" s="60"/>
      <c r="AV11" s="55"/>
      <c r="AW11" s="7"/>
      <c r="AX11" s="6"/>
      <c r="AY11" s="6"/>
      <c r="AZ11" s="158">
        <v>54</v>
      </c>
      <c r="BA11" s="158"/>
      <c r="BB11" s="6"/>
      <c r="BC11" s="6"/>
      <c r="BD11" s="7"/>
      <c r="BE11" s="7"/>
      <c r="BF11" s="7"/>
      <c r="BG11" s="7"/>
      <c r="BH11" s="70">
        <v>38</v>
      </c>
      <c r="BI11" s="70"/>
      <c r="BJ11" s="7"/>
      <c r="BK11" s="7"/>
      <c r="BL11" s="7"/>
      <c r="BM11" s="24"/>
      <c r="BN11" s="24"/>
      <c r="BO11" s="52"/>
      <c r="BP11" s="60"/>
      <c r="BQ11" s="60"/>
      <c r="BR11" s="60"/>
      <c r="BS11" s="60"/>
      <c r="BT11" s="71">
        <v>116</v>
      </c>
      <c r="BU11" s="70"/>
      <c r="BV11" s="4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</row>
    <row r="12" spans="1:181" s="10" customFormat="1" ht="15" customHeight="1" thickTop="1">
      <c r="A12" s="9"/>
      <c r="B12" s="9"/>
      <c r="C12" s="9"/>
      <c r="D12" s="9"/>
      <c r="E12" s="19"/>
      <c r="F12" s="19"/>
      <c r="G12" s="19"/>
      <c r="H12" s="59"/>
      <c r="I12" s="167"/>
      <c r="J12" s="81"/>
      <c r="K12" s="81"/>
      <c r="L12" s="81"/>
      <c r="M12" s="81"/>
      <c r="N12" s="81"/>
      <c r="O12" s="91"/>
      <c r="P12" s="91"/>
      <c r="Q12" s="91"/>
      <c r="R12" s="91"/>
      <c r="S12" s="91"/>
      <c r="T12" s="91"/>
      <c r="U12" s="47"/>
      <c r="V12" s="19"/>
      <c r="W12" s="19"/>
      <c r="X12" s="9"/>
      <c r="Y12" s="9"/>
      <c r="Z12" s="19"/>
      <c r="AA12" s="19"/>
      <c r="AB12" s="46"/>
      <c r="AC12" s="170"/>
      <c r="AD12" s="91"/>
      <c r="AE12" s="91"/>
      <c r="AF12" s="91"/>
      <c r="AG12" s="81"/>
      <c r="AH12" s="81"/>
      <c r="AI12" s="81"/>
      <c r="AJ12" s="82"/>
      <c r="AK12" s="47"/>
      <c r="AL12" s="9"/>
      <c r="AM12" s="9"/>
      <c r="AN12" s="9"/>
      <c r="AO12" s="9"/>
      <c r="AP12" s="19"/>
      <c r="AQ12" s="19"/>
      <c r="AR12" s="46"/>
      <c r="AS12" s="167"/>
      <c r="AT12" s="81"/>
      <c r="AU12" s="81"/>
      <c r="AV12" s="81"/>
      <c r="AW12" s="91"/>
      <c r="AX12" s="91"/>
      <c r="AY12" s="91"/>
      <c r="AZ12" s="91"/>
      <c r="BA12" s="47"/>
      <c r="BB12" s="19"/>
      <c r="BC12" s="19"/>
      <c r="BD12" s="9"/>
      <c r="BE12" s="9"/>
      <c r="BF12" s="19"/>
      <c r="BG12" s="19"/>
      <c r="BH12" s="46"/>
      <c r="BI12" s="170"/>
      <c r="BJ12" s="91"/>
      <c r="BK12" s="91"/>
      <c r="BL12" s="91"/>
      <c r="BM12" s="91"/>
      <c r="BN12" s="91"/>
      <c r="BO12" s="81"/>
      <c r="BP12" s="81"/>
      <c r="BQ12" s="81"/>
      <c r="BR12" s="81"/>
      <c r="BS12" s="81"/>
      <c r="BT12" s="81"/>
      <c r="BU12" s="58"/>
      <c r="BV12" s="19"/>
      <c r="BW12" s="19"/>
      <c r="BX12" s="1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</row>
    <row r="13" spans="1:181" s="10" customFormat="1" ht="15" customHeight="1">
      <c r="A13" s="9"/>
      <c r="B13" s="9"/>
      <c r="C13" s="9"/>
      <c r="D13" s="9"/>
      <c r="E13" s="19"/>
      <c r="F13" s="19"/>
      <c r="G13" s="19"/>
      <c r="H13" s="59"/>
      <c r="I13" s="86" t="s">
        <v>39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47"/>
      <c r="V13" s="19"/>
      <c r="W13" s="19"/>
      <c r="X13" s="9"/>
      <c r="Y13" s="9"/>
      <c r="Z13" s="19"/>
      <c r="AA13" s="19"/>
      <c r="AB13" s="46"/>
      <c r="AC13" s="86" t="s">
        <v>39</v>
      </c>
      <c r="AD13" s="86"/>
      <c r="AE13" s="86"/>
      <c r="AF13" s="86"/>
      <c r="AG13" s="86"/>
      <c r="AH13" s="86"/>
      <c r="AI13" s="86"/>
      <c r="AJ13" s="155"/>
      <c r="AK13" s="9"/>
      <c r="AL13" s="9"/>
      <c r="AM13" s="9"/>
      <c r="AN13" s="9"/>
      <c r="AO13" s="9"/>
      <c r="AP13" s="19"/>
      <c r="AQ13" s="19"/>
      <c r="AR13" s="46"/>
      <c r="AS13" s="86" t="s">
        <v>39</v>
      </c>
      <c r="AT13" s="86"/>
      <c r="AU13" s="86"/>
      <c r="AV13" s="86"/>
      <c r="AW13" s="86"/>
      <c r="AX13" s="86"/>
      <c r="AY13" s="86"/>
      <c r="AZ13" s="86"/>
      <c r="BA13" s="47"/>
      <c r="BB13" s="19"/>
      <c r="BC13" s="19"/>
      <c r="BD13" s="9"/>
      <c r="BE13" s="9"/>
      <c r="BF13" s="19"/>
      <c r="BG13" s="19"/>
      <c r="BH13" s="46"/>
      <c r="BI13" s="86" t="s">
        <v>39</v>
      </c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58"/>
      <c r="BV13" s="19"/>
      <c r="BW13" s="19"/>
      <c r="BX13" s="1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</row>
    <row r="14" spans="1:181" s="10" customFormat="1" ht="15" customHeight="1">
      <c r="A14" s="9"/>
      <c r="B14" s="9"/>
      <c r="C14" s="9"/>
      <c r="D14" s="9"/>
      <c r="E14" s="19"/>
      <c r="F14" s="19"/>
      <c r="G14" s="19"/>
      <c r="H14" s="59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47"/>
      <c r="V14" s="19"/>
      <c r="W14" s="19"/>
      <c r="X14" s="9"/>
      <c r="Y14" s="9"/>
      <c r="Z14" s="19"/>
      <c r="AA14" s="19"/>
      <c r="AB14" s="46"/>
      <c r="AC14" s="81"/>
      <c r="AD14" s="81"/>
      <c r="AE14" s="81"/>
      <c r="AF14" s="81"/>
      <c r="AG14" s="81"/>
      <c r="AH14" s="81"/>
      <c r="AI14" s="81"/>
      <c r="AJ14" s="82"/>
      <c r="AK14" s="9"/>
      <c r="AL14" s="9"/>
      <c r="AM14" s="9"/>
      <c r="AN14" s="9"/>
      <c r="AO14" s="9"/>
      <c r="AP14" s="19"/>
      <c r="AQ14" s="19"/>
      <c r="AR14" s="46"/>
      <c r="AS14" s="81"/>
      <c r="AT14" s="81"/>
      <c r="AU14" s="81"/>
      <c r="AV14" s="81"/>
      <c r="AW14" s="81"/>
      <c r="AX14" s="81"/>
      <c r="AY14" s="81"/>
      <c r="AZ14" s="81"/>
      <c r="BA14" s="47"/>
      <c r="BB14" s="19"/>
      <c r="BC14" s="19"/>
      <c r="BD14" s="9"/>
      <c r="BE14" s="9"/>
      <c r="BF14" s="19"/>
      <c r="BG14" s="19"/>
      <c r="BH14" s="46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58"/>
      <c r="BV14" s="19"/>
      <c r="BW14" s="19"/>
      <c r="BX14" s="1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</row>
    <row r="15" spans="1:181" s="28" customFormat="1" ht="15" customHeight="1" thickBot="1">
      <c r="A15" s="166"/>
      <c r="B15" s="70"/>
      <c r="C15" s="70"/>
      <c r="D15" s="70"/>
      <c r="E15" s="70">
        <v>92</v>
      </c>
      <c r="F15" s="71"/>
      <c r="G15" s="60"/>
      <c r="H15" s="57"/>
      <c r="I15" s="22"/>
      <c r="J15" s="22"/>
      <c r="K15" s="70">
        <v>48</v>
      </c>
      <c r="L15" s="70"/>
      <c r="M15" s="22"/>
      <c r="N15" s="22"/>
      <c r="O15" s="22"/>
      <c r="P15" s="22"/>
      <c r="Q15" s="22"/>
      <c r="R15" s="70">
        <v>41</v>
      </c>
      <c r="S15" s="70"/>
      <c r="T15" s="22"/>
      <c r="U15" s="52"/>
      <c r="V15" s="71">
        <v>104</v>
      </c>
      <c r="W15" s="70"/>
      <c r="X15" s="27"/>
      <c r="Y15" s="7"/>
      <c r="Z15" s="70">
        <v>112</v>
      </c>
      <c r="AA15" s="71"/>
      <c r="AB15" s="55"/>
      <c r="AC15" s="22"/>
      <c r="AD15" s="70">
        <v>89</v>
      </c>
      <c r="AE15" s="70"/>
      <c r="AF15" s="22"/>
      <c r="AG15" s="22"/>
      <c r="AH15" s="70">
        <v>73</v>
      </c>
      <c r="AI15" s="71"/>
      <c r="AJ15" s="57"/>
      <c r="AK15" s="7"/>
      <c r="AL15" s="70">
        <v>66</v>
      </c>
      <c r="AM15" s="70"/>
      <c r="AN15" s="27"/>
      <c r="AO15" s="7"/>
      <c r="AP15" s="70">
        <v>129</v>
      </c>
      <c r="AQ15" s="71"/>
      <c r="AR15" s="55"/>
      <c r="AS15" s="56"/>
      <c r="AT15" s="70">
        <v>54</v>
      </c>
      <c r="AU15" s="70"/>
      <c r="AV15" s="22"/>
      <c r="AW15" s="22"/>
      <c r="AX15" s="70">
        <v>52</v>
      </c>
      <c r="AY15" s="70"/>
      <c r="AZ15" s="22"/>
      <c r="BA15" s="52"/>
      <c r="BB15" s="71">
        <v>84</v>
      </c>
      <c r="BC15" s="70"/>
      <c r="BD15" s="27"/>
      <c r="BE15" s="7"/>
      <c r="BF15" s="70">
        <v>108</v>
      </c>
      <c r="BG15" s="71"/>
      <c r="BH15" s="55"/>
      <c r="BI15" s="22"/>
      <c r="BJ15" s="70">
        <v>43</v>
      </c>
      <c r="BK15" s="70"/>
      <c r="BL15" s="22"/>
      <c r="BM15" s="22"/>
      <c r="BN15" s="22"/>
      <c r="BO15" s="22"/>
      <c r="BP15" s="70">
        <v>43</v>
      </c>
      <c r="BQ15" s="70"/>
      <c r="BR15" s="22"/>
      <c r="BS15" s="22"/>
      <c r="BT15" s="22"/>
      <c r="BU15" s="65"/>
      <c r="BV15" s="60"/>
      <c r="BW15" s="71">
        <v>130</v>
      </c>
      <c r="BX15" s="70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</row>
    <row r="16" spans="1:181" s="10" customFormat="1" ht="15" customHeight="1" thickTop="1">
      <c r="A16" s="9"/>
      <c r="B16" s="9"/>
      <c r="C16" s="9"/>
      <c r="D16" s="9"/>
      <c r="E16" s="46"/>
      <c r="F16" s="92"/>
      <c r="G16" s="81"/>
      <c r="H16" s="81"/>
      <c r="I16" s="91"/>
      <c r="J16" s="91"/>
      <c r="K16" s="91"/>
      <c r="L16" s="47"/>
      <c r="M16" s="19"/>
      <c r="N16" s="19"/>
      <c r="O16" s="19"/>
      <c r="P16" s="9"/>
      <c r="Q16" s="9"/>
      <c r="R16" s="9"/>
      <c r="S16" s="90"/>
      <c r="T16" s="91"/>
      <c r="U16" s="81"/>
      <c r="V16" s="82"/>
      <c r="W16" s="47"/>
      <c r="X16" s="9"/>
      <c r="Y16" s="9"/>
      <c r="Z16" s="46"/>
      <c r="AA16" s="92"/>
      <c r="AB16" s="81"/>
      <c r="AC16" s="91"/>
      <c r="AD16" s="93"/>
      <c r="AE16" s="9"/>
      <c r="AF16" s="9"/>
      <c r="AG16" s="9"/>
      <c r="AH16" s="46"/>
      <c r="AI16" s="92"/>
      <c r="AJ16" s="81"/>
      <c r="AK16" s="91"/>
      <c r="AL16" s="93"/>
      <c r="AM16" s="9"/>
      <c r="AN16" s="9"/>
      <c r="AO16" s="9"/>
      <c r="AP16" s="46"/>
      <c r="AQ16" s="92"/>
      <c r="AR16" s="81"/>
      <c r="AS16" s="91"/>
      <c r="AT16" s="93"/>
      <c r="AU16" s="9"/>
      <c r="AV16" s="9"/>
      <c r="AW16" s="9"/>
      <c r="AX16" s="9"/>
      <c r="AY16" s="90"/>
      <c r="AZ16" s="91"/>
      <c r="BA16" s="81"/>
      <c r="BB16" s="82"/>
      <c r="BC16" s="47"/>
      <c r="BD16" s="9"/>
      <c r="BE16" s="9"/>
      <c r="BF16" s="46"/>
      <c r="BG16" s="92"/>
      <c r="BH16" s="81"/>
      <c r="BI16" s="91"/>
      <c r="BJ16" s="93"/>
      <c r="BK16" s="9"/>
      <c r="BL16" s="9"/>
      <c r="BM16" s="9"/>
      <c r="BN16" s="19"/>
      <c r="BO16" s="19"/>
      <c r="BP16" s="46"/>
      <c r="BQ16" s="84"/>
      <c r="BR16" s="80"/>
      <c r="BS16" s="80"/>
      <c r="BT16" s="80"/>
      <c r="BU16" s="81"/>
      <c r="BV16" s="81"/>
      <c r="BW16" s="81"/>
      <c r="BX16" s="47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</row>
    <row r="17" spans="1:181" s="10" customFormat="1" ht="15" customHeight="1">
      <c r="A17" s="9"/>
      <c r="B17" s="9"/>
      <c r="C17" s="9"/>
      <c r="D17" s="9"/>
      <c r="E17" s="9"/>
      <c r="F17" s="85" t="s">
        <v>39</v>
      </c>
      <c r="G17" s="86"/>
      <c r="H17" s="86"/>
      <c r="I17" s="86"/>
      <c r="J17" s="86"/>
      <c r="K17" s="86"/>
      <c r="L17" s="47"/>
      <c r="M17" s="15"/>
      <c r="N17" s="15"/>
      <c r="O17" s="19"/>
      <c r="P17" s="9"/>
      <c r="Q17" s="9"/>
      <c r="R17" s="9"/>
      <c r="S17" s="154" t="s">
        <v>39</v>
      </c>
      <c r="T17" s="86"/>
      <c r="U17" s="86"/>
      <c r="V17" s="155"/>
      <c r="W17" s="9"/>
      <c r="X17" s="9"/>
      <c r="Y17" s="9"/>
      <c r="Z17" s="9"/>
      <c r="AA17" s="85" t="s">
        <v>39</v>
      </c>
      <c r="AB17" s="86"/>
      <c r="AC17" s="86"/>
      <c r="AD17" s="87"/>
      <c r="AE17" s="9"/>
      <c r="AF17" s="9"/>
      <c r="AG17" s="9"/>
      <c r="AH17" s="9"/>
      <c r="AI17" s="85" t="s">
        <v>39</v>
      </c>
      <c r="AJ17" s="86"/>
      <c r="AK17" s="86"/>
      <c r="AL17" s="87"/>
      <c r="AM17" s="9"/>
      <c r="AN17" s="9"/>
      <c r="AO17" s="9"/>
      <c r="AP17" s="9"/>
      <c r="AQ17" s="85" t="s">
        <v>45</v>
      </c>
      <c r="AR17" s="86"/>
      <c r="AS17" s="86"/>
      <c r="AT17" s="87"/>
      <c r="AU17" s="9"/>
      <c r="AV17" s="9"/>
      <c r="AW17" s="9"/>
      <c r="AX17" s="9"/>
      <c r="AY17" s="154" t="s">
        <v>39</v>
      </c>
      <c r="AZ17" s="86"/>
      <c r="BA17" s="86"/>
      <c r="BB17" s="155"/>
      <c r="BC17" s="9"/>
      <c r="BD17" s="9"/>
      <c r="BE17" s="9"/>
      <c r="BF17" s="9"/>
      <c r="BG17" s="85" t="s">
        <v>39</v>
      </c>
      <c r="BH17" s="86"/>
      <c r="BI17" s="86"/>
      <c r="BJ17" s="87"/>
      <c r="BK17" s="9"/>
      <c r="BL17" s="9"/>
      <c r="BM17" s="9"/>
      <c r="BN17" s="15"/>
      <c r="BO17" s="19"/>
      <c r="BP17" s="46"/>
      <c r="BQ17" s="86" t="s">
        <v>39</v>
      </c>
      <c r="BR17" s="86"/>
      <c r="BS17" s="86"/>
      <c r="BT17" s="86"/>
      <c r="BU17" s="86"/>
      <c r="BV17" s="86"/>
      <c r="BW17" s="86"/>
      <c r="BX17" s="47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</row>
    <row r="18" spans="1:181" s="10" customFormat="1" ht="15" customHeight="1">
      <c r="A18" s="9"/>
      <c r="B18" s="9"/>
      <c r="C18" s="9"/>
      <c r="D18" s="9"/>
      <c r="E18" s="9"/>
      <c r="F18" s="88"/>
      <c r="G18" s="81"/>
      <c r="H18" s="81"/>
      <c r="I18" s="81"/>
      <c r="J18" s="81"/>
      <c r="K18" s="81"/>
      <c r="L18" s="47"/>
      <c r="M18" s="15"/>
      <c r="N18" s="15"/>
      <c r="O18" s="19"/>
      <c r="P18" s="9"/>
      <c r="Q18" s="9"/>
      <c r="R18" s="9"/>
      <c r="S18" s="156"/>
      <c r="T18" s="81"/>
      <c r="U18" s="81"/>
      <c r="V18" s="82"/>
      <c r="W18" s="9"/>
      <c r="X18" s="9"/>
      <c r="Y18" s="9"/>
      <c r="Z18" s="9"/>
      <c r="AA18" s="88"/>
      <c r="AB18" s="81"/>
      <c r="AC18" s="81"/>
      <c r="AD18" s="89"/>
      <c r="AE18" s="9"/>
      <c r="AF18" s="9"/>
      <c r="AG18" s="9"/>
      <c r="AH18" s="9"/>
      <c r="AI18" s="88"/>
      <c r="AJ18" s="81"/>
      <c r="AK18" s="81"/>
      <c r="AL18" s="89"/>
      <c r="AM18" s="9"/>
      <c r="AN18" s="9"/>
      <c r="AO18" s="9"/>
      <c r="AP18" s="9"/>
      <c r="AQ18" s="88"/>
      <c r="AR18" s="81"/>
      <c r="AS18" s="81"/>
      <c r="AT18" s="89"/>
      <c r="AU18" s="9"/>
      <c r="AV18" s="9"/>
      <c r="AW18" s="9"/>
      <c r="AX18" s="9"/>
      <c r="AY18" s="156"/>
      <c r="AZ18" s="81"/>
      <c r="BA18" s="81"/>
      <c r="BB18" s="82"/>
      <c r="BC18" s="9"/>
      <c r="BD18" s="9"/>
      <c r="BE18" s="9"/>
      <c r="BF18" s="9"/>
      <c r="BG18" s="88"/>
      <c r="BH18" s="169"/>
      <c r="BI18" s="169"/>
      <c r="BJ18" s="171"/>
      <c r="BK18" s="9"/>
      <c r="BL18" s="9"/>
      <c r="BM18" s="9"/>
      <c r="BN18" s="15"/>
      <c r="BO18" s="19"/>
      <c r="BP18" s="46"/>
      <c r="BQ18" s="169"/>
      <c r="BR18" s="81"/>
      <c r="BS18" s="81"/>
      <c r="BT18" s="81"/>
      <c r="BU18" s="81"/>
      <c r="BV18" s="81"/>
      <c r="BW18" s="81"/>
      <c r="BX18" s="47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</row>
    <row r="19" spans="1:181" s="10" customFormat="1" ht="15" customHeight="1" thickBot="1">
      <c r="A19" s="9"/>
      <c r="B19" s="9"/>
      <c r="C19" s="9"/>
      <c r="D19" s="9"/>
      <c r="E19" s="9"/>
      <c r="F19" s="58"/>
      <c r="G19" s="50"/>
      <c r="H19" s="50"/>
      <c r="I19" s="70">
        <v>68</v>
      </c>
      <c r="J19" s="70"/>
      <c r="K19" s="21"/>
      <c r="L19" s="48"/>
      <c r="M19" s="71">
        <v>85</v>
      </c>
      <c r="N19" s="70"/>
      <c r="O19" s="19"/>
      <c r="P19" s="9"/>
      <c r="Q19" s="9"/>
      <c r="R19" s="9"/>
      <c r="S19" s="153"/>
      <c r="T19" s="81"/>
      <c r="U19" s="81"/>
      <c r="V19" s="82"/>
      <c r="W19" s="9"/>
      <c r="X19" s="9"/>
      <c r="Y19" s="9"/>
      <c r="Z19" s="9"/>
      <c r="AA19" s="143"/>
      <c r="AB19" s="81"/>
      <c r="AC19" s="81"/>
      <c r="AD19" s="89"/>
      <c r="AE19" s="9"/>
      <c r="AF19" s="9"/>
      <c r="AG19" s="9"/>
      <c r="AH19" s="9"/>
      <c r="AI19" s="143"/>
      <c r="AJ19" s="81"/>
      <c r="AK19" s="81"/>
      <c r="AL19" s="89"/>
      <c r="AM19" s="9"/>
      <c r="AN19" s="9"/>
      <c r="AO19" s="9"/>
      <c r="AP19" s="9"/>
      <c r="AQ19" s="143"/>
      <c r="AR19" s="81"/>
      <c r="AS19" s="81"/>
      <c r="AT19" s="89"/>
      <c r="AU19" s="9"/>
      <c r="AV19" s="9"/>
      <c r="AW19" s="9"/>
      <c r="AX19" s="9"/>
      <c r="AY19" s="153"/>
      <c r="AZ19" s="81"/>
      <c r="BA19" s="81"/>
      <c r="BB19" s="82"/>
      <c r="BC19" s="9"/>
      <c r="BD19" s="9"/>
      <c r="BE19" s="9"/>
      <c r="BF19" s="9"/>
      <c r="BG19" s="143"/>
      <c r="BH19" s="81"/>
      <c r="BI19" s="81"/>
      <c r="BJ19" s="89"/>
      <c r="BK19" s="9"/>
      <c r="BL19" s="9"/>
      <c r="BM19" s="9"/>
      <c r="BN19" s="70">
        <v>87</v>
      </c>
      <c r="BO19" s="71"/>
      <c r="BP19" s="55"/>
      <c r="BQ19" s="67"/>
      <c r="BR19" s="70">
        <v>50</v>
      </c>
      <c r="BS19" s="70"/>
      <c r="BT19" s="9"/>
      <c r="BU19" s="81"/>
      <c r="BV19" s="81"/>
      <c r="BW19" s="81"/>
      <c r="BX19" s="47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</row>
    <row r="20" spans="1:181" s="10" customFormat="1" ht="15" customHeight="1" thickTop="1">
      <c r="A20" s="9"/>
      <c r="B20" s="9"/>
      <c r="C20" s="9"/>
      <c r="D20" s="9"/>
      <c r="E20" s="9"/>
      <c r="F20" s="54"/>
      <c r="G20" s="15"/>
      <c r="H20" s="15"/>
      <c r="I20" s="16"/>
      <c r="J20" s="79"/>
      <c r="K20" s="80"/>
      <c r="L20" s="81"/>
      <c r="M20" s="82"/>
      <c r="N20" s="49"/>
      <c r="O20" s="15"/>
      <c r="P20" s="9"/>
      <c r="Q20" s="9"/>
      <c r="R20" s="9"/>
      <c r="S20" s="14"/>
      <c r="T20" s="15"/>
      <c r="U20" s="15"/>
      <c r="V20" s="51"/>
      <c r="W20" s="9"/>
      <c r="X20" s="9"/>
      <c r="Y20" s="9"/>
      <c r="Z20" s="9"/>
      <c r="AA20" s="54"/>
      <c r="AB20" s="15"/>
      <c r="AC20" s="15"/>
      <c r="AD20" s="16"/>
      <c r="AE20" s="9"/>
      <c r="AF20" s="9"/>
      <c r="AG20" s="9"/>
      <c r="AH20" s="9"/>
      <c r="AI20" s="54"/>
      <c r="AJ20" s="15"/>
      <c r="AK20" s="15"/>
      <c r="AL20" s="16"/>
      <c r="AM20" s="9"/>
      <c r="AN20" s="9"/>
      <c r="AO20" s="9"/>
      <c r="AP20" s="9"/>
      <c r="AQ20" s="54"/>
      <c r="AR20" s="15"/>
      <c r="AS20" s="15"/>
      <c r="AT20" s="16"/>
      <c r="AU20" s="9"/>
      <c r="AV20" s="9"/>
      <c r="AW20" s="9"/>
      <c r="AX20" s="9"/>
      <c r="AY20" s="14"/>
      <c r="AZ20" s="15"/>
      <c r="BA20" s="15"/>
      <c r="BB20" s="53"/>
      <c r="BC20" s="9"/>
      <c r="BD20" s="9"/>
      <c r="BE20" s="9"/>
      <c r="BF20" s="9"/>
      <c r="BG20" s="54"/>
      <c r="BH20" s="15"/>
      <c r="BI20" s="15"/>
      <c r="BJ20" s="16"/>
      <c r="BK20" s="9"/>
      <c r="BL20" s="9"/>
      <c r="BM20" s="9"/>
      <c r="BN20" s="51"/>
      <c r="BO20" s="92"/>
      <c r="BP20" s="81"/>
      <c r="BQ20" s="80"/>
      <c r="BR20" s="152"/>
      <c r="BS20" s="15"/>
      <c r="BT20" s="9"/>
      <c r="BU20" s="15"/>
      <c r="BV20" s="15"/>
      <c r="BW20" s="15"/>
      <c r="BX20" s="47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</row>
    <row r="21" spans="1:181" s="10" customFormat="1" ht="15" customHeight="1">
      <c r="A21" s="9"/>
      <c r="B21" s="9"/>
      <c r="C21" s="9"/>
      <c r="D21" s="9"/>
      <c r="E21" s="9"/>
      <c r="F21" s="54"/>
      <c r="G21" s="15"/>
      <c r="H21" s="15"/>
      <c r="I21" s="16"/>
      <c r="J21" s="168" t="s">
        <v>39</v>
      </c>
      <c r="K21" s="86"/>
      <c r="L21" s="86"/>
      <c r="M21" s="155"/>
      <c r="N21" s="15"/>
      <c r="O21" s="9"/>
      <c r="P21" s="9"/>
      <c r="Q21" s="9"/>
      <c r="R21" s="9"/>
      <c r="S21" s="14"/>
      <c r="T21" s="15"/>
      <c r="U21" s="15"/>
      <c r="V21" s="51"/>
      <c r="W21" s="9"/>
      <c r="X21" s="9"/>
      <c r="Y21" s="9"/>
      <c r="Z21" s="9"/>
      <c r="AA21" s="54"/>
      <c r="AB21" s="15"/>
      <c r="AC21" s="15"/>
      <c r="AD21" s="16"/>
      <c r="AE21" s="9"/>
      <c r="AF21" s="9"/>
      <c r="AG21" s="9"/>
      <c r="AH21" s="9"/>
      <c r="AI21" s="54"/>
      <c r="AJ21" s="15"/>
      <c r="AK21" s="15"/>
      <c r="AL21" s="16"/>
      <c r="AM21" s="9"/>
      <c r="AN21" s="9"/>
      <c r="AO21" s="9"/>
      <c r="AP21" s="9"/>
      <c r="AQ21" s="54"/>
      <c r="AR21" s="15"/>
      <c r="AS21" s="15"/>
      <c r="AT21" s="16"/>
      <c r="AU21" s="9"/>
      <c r="AV21" s="9"/>
      <c r="AW21" s="9"/>
      <c r="AX21" s="9"/>
      <c r="AY21" s="14"/>
      <c r="AZ21" s="15"/>
      <c r="BA21" s="15"/>
      <c r="BB21" s="53"/>
      <c r="BC21" s="9"/>
      <c r="BD21" s="9"/>
      <c r="BE21" s="9"/>
      <c r="BF21" s="9"/>
      <c r="BG21" s="54"/>
      <c r="BH21" s="15"/>
      <c r="BI21" s="15"/>
      <c r="BJ21" s="16"/>
      <c r="BK21" s="9"/>
      <c r="BL21" s="9"/>
      <c r="BM21" s="9"/>
      <c r="BN21" s="15"/>
      <c r="BO21" s="85" t="s">
        <v>39</v>
      </c>
      <c r="BP21" s="86"/>
      <c r="BQ21" s="86"/>
      <c r="BR21" s="87"/>
      <c r="BS21" s="15"/>
      <c r="BT21" s="9"/>
      <c r="BU21" s="15"/>
      <c r="BV21" s="15"/>
      <c r="BW21" s="15"/>
      <c r="BX21" s="47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</row>
    <row r="22" spans="1:181" s="10" customFormat="1" ht="15" customHeight="1" thickBot="1">
      <c r="A22" s="9"/>
      <c r="B22" s="9"/>
      <c r="C22" s="9"/>
      <c r="D22" s="9"/>
      <c r="E22" s="9"/>
      <c r="F22" s="143"/>
      <c r="G22" s="81"/>
      <c r="H22" s="81"/>
      <c r="I22" s="89"/>
      <c r="J22" s="18"/>
      <c r="K22" s="19"/>
      <c r="L22" s="19"/>
      <c r="M22" s="46"/>
      <c r="N22" s="19"/>
      <c r="O22" s="9"/>
      <c r="P22" s="9"/>
      <c r="Q22" s="9"/>
      <c r="R22" s="9"/>
      <c r="S22" s="153"/>
      <c r="T22" s="81"/>
      <c r="U22" s="81"/>
      <c r="V22" s="82"/>
      <c r="W22" s="9"/>
      <c r="X22" s="9"/>
      <c r="Y22" s="9"/>
      <c r="Z22" s="9"/>
      <c r="AA22" s="143"/>
      <c r="AB22" s="81"/>
      <c r="AC22" s="81"/>
      <c r="AD22" s="89"/>
      <c r="AE22" s="9"/>
      <c r="AF22" s="9"/>
      <c r="AG22" s="9"/>
      <c r="AH22" s="9"/>
      <c r="AI22" s="143"/>
      <c r="AJ22" s="81"/>
      <c r="AK22" s="81"/>
      <c r="AL22" s="89"/>
      <c r="AM22" s="9"/>
      <c r="AN22" s="9"/>
      <c r="AO22" s="9"/>
      <c r="AP22" s="9"/>
      <c r="AQ22" s="143"/>
      <c r="AR22" s="81"/>
      <c r="AS22" s="81"/>
      <c r="AT22" s="89"/>
      <c r="AU22" s="9"/>
      <c r="AV22" s="9"/>
      <c r="AW22" s="9"/>
      <c r="AX22" s="9"/>
      <c r="AY22" s="153"/>
      <c r="AZ22" s="81"/>
      <c r="BA22" s="81"/>
      <c r="BB22" s="82"/>
      <c r="BC22" s="9"/>
      <c r="BD22" s="9"/>
      <c r="BE22" s="9"/>
      <c r="BF22" s="9"/>
      <c r="BG22" s="143"/>
      <c r="BH22" s="81"/>
      <c r="BI22" s="81"/>
      <c r="BJ22" s="89"/>
      <c r="BK22" s="9"/>
      <c r="BL22" s="9"/>
      <c r="BM22" s="9"/>
      <c r="BN22" s="9"/>
      <c r="BO22" s="47"/>
      <c r="BP22" s="19"/>
      <c r="BQ22" s="19"/>
      <c r="BR22" s="20"/>
      <c r="BS22" s="19"/>
      <c r="BT22" s="9"/>
      <c r="BU22" s="81"/>
      <c r="BV22" s="81"/>
      <c r="BW22" s="81"/>
      <c r="BX22" s="64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</row>
    <row r="23" spans="1:181" ht="13.5" customHeight="1">
      <c r="A23" s="3"/>
      <c r="B23" s="3"/>
      <c r="C23" s="3"/>
      <c r="D23" s="3"/>
      <c r="E23" s="144" t="s">
        <v>18</v>
      </c>
      <c r="F23" s="145"/>
      <c r="G23" s="11"/>
      <c r="H23" s="3"/>
      <c r="I23" s="94" t="s">
        <v>19</v>
      </c>
      <c r="J23" s="95"/>
      <c r="K23" s="17"/>
      <c r="L23" s="17"/>
      <c r="M23" s="94" t="s">
        <v>20</v>
      </c>
      <c r="N23" s="150"/>
      <c r="O23" s="95"/>
      <c r="P23" s="11"/>
      <c r="Q23" s="3"/>
      <c r="R23" s="94" t="s">
        <v>21</v>
      </c>
      <c r="S23" s="95"/>
      <c r="T23" s="11"/>
      <c r="U23" s="3"/>
      <c r="V23" s="94" t="s">
        <v>11</v>
      </c>
      <c r="W23" s="95"/>
      <c r="X23" s="17"/>
      <c r="Y23" s="3"/>
      <c r="Z23" s="94" t="s">
        <v>6</v>
      </c>
      <c r="AA23" s="95"/>
      <c r="AB23" s="11"/>
      <c r="AC23" s="3"/>
      <c r="AD23" s="94" t="s">
        <v>10</v>
      </c>
      <c r="AE23" s="95"/>
      <c r="AF23" s="11"/>
      <c r="AG23" s="3"/>
      <c r="AH23" s="94" t="s">
        <v>7</v>
      </c>
      <c r="AI23" s="95"/>
      <c r="AJ23" s="11"/>
      <c r="AK23" s="3"/>
      <c r="AL23" s="144" t="s">
        <v>22</v>
      </c>
      <c r="AM23" s="145"/>
      <c r="AN23" s="17"/>
      <c r="AO23" s="3"/>
      <c r="AP23" s="144" t="s">
        <v>8</v>
      </c>
      <c r="AQ23" s="145"/>
      <c r="AR23" s="11"/>
      <c r="AS23" s="3"/>
      <c r="AT23" s="94" t="s">
        <v>5</v>
      </c>
      <c r="AU23" s="95"/>
      <c r="AV23" s="11"/>
      <c r="AW23" s="3"/>
      <c r="AX23" s="94" t="s">
        <v>4</v>
      </c>
      <c r="AY23" s="95"/>
      <c r="AZ23" s="11"/>
      <c r="BA23" s="3"/>
      <c r="BB23" s="94" t="s">
        <v>9</v>
      </c>
      <c r="BC23" s="95"/>
      <c r="BD23" s="17"/>
      <c r="BE23" s="3"/>
      <c r="BF23" s="94" t="s">
        <v>12</v>
      </c>
      <c r="BG23" s="95"/>
      <c r="BH23" s="11"/>
      <c r="BI23" s="3"/>
      <c r="BJ23" s="94" t="s">
        <v>23</v>
      </c>
      <c r="BK23" s="95"/>
      <c r="BL23" s="11"/>
      <c r="BM23" s="3"/>
      <c r="BN23" s="94" t="s">
        <v>13</v>
      </c>
      <c r="BO23" s="95"/>
      <c r="BP23" s="17"/>
      <c r="BQ23" s="17"/>
      <c r="BR23" s="94" t="s">
        <v>14</v>
      </c>
      <c r="BS23" s="150"/>
      <c r="BT23" s="95"/>
      <c r="BU23" s="11"/>
      <c r="BV23" s="3"/>
      <c r="BW23" s="144" t="s">
        <v>24</v>
      </c>
      <c r="BX23" s="145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</row>
    <row r="24" spans="1:181" ht="13.5">
      <c r="A24" s="3"/>
      <c r="B24" s="3"/>
      <c r="C24" s="3"/>
      <c r="D24" s="3"/>
      <c r="E24" s="146"/>
      <c r="F24" s="147"/>
      <c r="G24" s="11"/>
      <c r="H24" s="3"/>
      <c r="I24" s="96"/>
      <c r="J24" s="97"/>
      <c r="K24" s="17"/>
      <c r="L24" s="17"/>
      <c r="M24" s="96"/>
      <c r="N24" s="127"/>
      <c r="O24" s="97"/>
      <c r="P24" s="11"/>
      <c r="Q24" s="3"/>
      <c r="R24" s="96"/>
      <c r="S24" s="97"/>
      <c r="T24" s="11"/>
      <c r="U24" s="3"/>
      <c r="V24" s="96"/>
      <c r="W24" s="97"/>
      <c r="X24" s="17"/>
      <c r="Y24" s="3"/>
      <c r="Z24" s="96"/>
      <c r="AA24" s="97"/>
      <c r="AB24" s="11"/>
      <c r="AC24" s="3"/>
      <c r="AD24" s="96"/>
      <c r="AE24" s="97"/>
      <c r="AF24" s="11"/>
      <c r="AG24" s="3"/>
      <c r="AH24" s="96"/>
      <c r="AI24" s="97"/>
      <c r="AJ24" s="11"/>
      <c r="AK24" s="3"/>
      <c r="AL24" s="146"/>
      <c r="AM24" s="147"/>
      <c r="AN24" s="17"/>
      <c r="AO24" s="3"/>
      <c r="AP24" s="146"/>
      <c r="AQ24" s="147"/>
      <c r="AR24" s="11"/>
      <c r="AS24" s="3"/>
      <c r="AT24" s="96"/>
      <c r="AU24" s="97"/>
      <c r="AV24" s="11"/>
      <c r="AW24" s="3"/>
      <c r="AX24" s="96"/>
      <c r="AY24" s="97"/>
      <c r="AZ24" s="11"/>
      <c r="BA24" s="3"/>
      <c r="BB24" s="96"/>
      <c r="BC24" s="97"/>
      <c r="BD24" s="17"/>
      <c r="BE24" s="3"/>
      <c r="BF24" s="96"/>
      <c r="BG24" s="97"/>
      <c r="BH24" s="11"/>
      <c r="BI24" s="3"/>
      <c r="BJ24" s="96"/>
      <c r="BK24" s="97"/>
      <c r="BL24" s="11"/>
      <c r="BM24" s="3"/>
      <c r="BN24" s="96"/>
      <c r="BO24" s="97"/>
      <c r="BP24" s="17"/>
      <c r="BQ24" s="17"/>
      <c r="BR24" s="96"/>
      <c r="BS24" s="127"/>
      <c r="BT24" s="97"/>
      <c r="BU24" s="11"/>
      <c r="BV24" s="3"/>
      <c r="BW24" s="146"/>
      <c r="BX24" s="147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181" ht="13.5">
      <c r="A25" s="3"/>
      <c r="B25" s="3"/>
      <c r="C25" s="3"/>
      <c r="D25" s="3"/>
      <c r="E25" s="146"/>
      <c r="F25" s="147"/>
      <c r="G25" s="11"/>
      <c r="H25" s="3"/>
      <c r="I25" s="96"/>
      <c r="J25" s="97"/>
      <c r="K25" s="17"/>
      <c r="L25" s="17"/>
      <c r="M25" s="96"/>
      <c r="N25" s="127"/>
      <c r="O25" s="97"/>
      <c r="P25" s="11"/>
      <c r="Q25" s="3"/>
      <c r="R25" s="96"/>
      <c r="S25" s="97"/>
      <c r="T25" s="11"/>
      <c r="U25" s="3"/>
      <c r="V25" s="96"/>
      <c r="W25" s="97"/>
      <c r="X25" s="17"/>
      <c r="Y25" s="3"/>
      <c r="Z25" s="96"/>
      <c r="AA25" s="97"/>
      <c r="AB25" s="11"/>
      <c r="AC25" s="3"/>
      <c r="AD25" s="96"/>
      <c r="AE25" s="97"/>
      <c r="AF25" s="11"/>
      <c r="AG25" s="3"/>
      <c r="AH25" s="96"/>
      <c r="AI25" s="97"/>
      <c r="AJ25" s="11"/>
      <c r="AK25" s="3"/>
      <c r="AL25" s="146"/>
      <c r="AM25" s="147"/>
      <c r="AN25" s="17"/>
      <c r="AO25" s="3"/>
      <c r="AP25" s="146"/>
      <c r="AQ25" s="147"/>
      <c r="AR25" s="11"/>
      <c r="AS25" s="3"/>
      <c r="AT25" s="96"/>
      <c r="AU25" s="97"/>
      <c r="AV25" s="11"/>
      <c r="AW25" s="3"/>
      <c r="AX25" s="96"/>
      <c r="AY25" s="97"/>
      <c r="AZ25" s="11"/>
      <c r="BA25" s="3"/>
      <c r="BB25" s="96"/>
      <c r="BC25" s="97"/>
      <c r="BD25" s="17"/>
      <c r="BE25" s="3"/>
      <c r="BF25" s="96"/>
      <c r="BG25" s="97"/>
      <c r="BH25" s="11"/>
      <c r="BI25" s="3"/>
      <c r="BJ25" s="96"/>
      <c r="BK25" s="97"/>
      <c r="BL25" s="11"/>
      <c r="BM25" s="3"/>
      <c r="BN25" s="96"/>
      <c r="BO25" s="97"/>
      <c r="BP25" s="17"/>
      <c r="BQ25" s="17"/>
      <c r="BR25" s="96"/>
      <c r="BS25" s="127"/>
      <c r="BT25" s="97"/>
      <c r="BU25" s="11"/>
      <c r="BV25" s="3"/>
      <c r="BW25" s="146"/>
      <c r="BX25" s="147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</row>
    <row r="26" spans="1:181" ht="13.5">
      <c r="A26" s="3"/>
      <c r="B26" s="3"/>
      <c r="C26" s="3"/>
      <c r="D26" s="3"/>
      <c r="E26" s="146"/>
      <c r="F26" s="147"/>
      <c r="G26" s="11"/>
      <c r="H26" s="3"/>
      <c r="I26" s="96"/>
      <c r="J26" s="97"/>
      <c r="K26" s="17"/>
      <c r="L26" s="17"/>
      <c r="M26" s="96"/>
      <c r="N26" s="127"/>
      <c r="O26" s="97"/>
      <c r="P26" s="11"/>
      <c r="Q26" s="3"/>
      <c r="R26" s="96"/>
      <c r="S26" s="97"/>
      <c r="T26" s="11"/>
      <c r="U26" s="3"/>
      <c r="V26" s="96"/>
      <c r="W26" s="97"/>
      <c r="X26" s="17"/>
      <c r="Y26" s="3"/>
      <c r="Z26" s="96"/>
      <c r="AA26" s="97"/>
      <c r="AB26" s="11"/>
      <c r="AC26" s="3"/>
      <c r="AD26" s="96"/>
      <c r="AE26" s="97"/>
      <c r="AF26" s="11"/>
      <c r="AG26" s="3"/>
      <c r="AH26" s="96"/>
      <c r="AI26" s="97"/>
      <c r="AJ26" s="11"/>
      <c r="AK26" s="3"/>
      <c r="AL26" s="146"/>
      <c r="AM26" s="147"/>
      <c r="AN26" s="17"/>
      <c r="AO26" s="3"/>
      <c r="AP26" s="146"/>
      <c r="AQ26" s="147"/>
      <c r="AR26" s="11"/>
      <c r="AS26" s="3"/>
      <c r="AT26" s="96"/>
      <c r="AU26" s="97"/>
      <c r="AV26" s="11"/>
      <c r="AW26" s="3"/>
      <c r="AX26" s="96"/>
      <c r="AY26" s="97"/>
      <c r="AZ26" s="11"/>
      <c r="BA26" s="3"/>
      <c r="BB26" s="96"/>
      <c r="BC26" s="97"/>
      <c r="BD26" s="17"/>
      <c r="BE26" s="3"/>
      <c r="BF26" s="96"/>
      <c r="BG26" s="97"/>
      <c r="BH26" s="11"/>
      <c r="BI26" s="3"/>
      <c r="BJ26" s="96"/>
      <c r="BK26" s="97"/>
      <c r="BL26" s="11"/>
      <c r="BM26" s="3"/>
      <c r="BN26" s="96"/>
      <c r="BO26" s="97"/>
      <c r="BP26" s="17"/>
      <c r="BQ26" s="17"/>
      <c r="BR26" s="96"/>
      <c r="BS26" s="127"/>
      <c r="BT26" s="97"/>
      <c r="BU26" s="11"/>
      <c r="BV26" s="3"/>
      <c r="BW26" s="146"/>
      <c r="BX26" s="147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</row>
    <row r="27" spans="1:181" ht="13.5">
      <c r="A27" s="3"/>
      <c r="B27" s="3"/>
      <c r="C27" s="3"/>
      <c r="D27" s="3"/>
      <c r="E27" s="146"/>
      <c r="F27" s="147"/>
      <c r="G27" s="11"/>
      <c r="H27" s="3"/>
      <c r="I27" s="96"/>
      <c r="J27" s="97"/>
      <c r="K27" s="17"/>
      <c r="L27" s="17"/>
      <c r="M27" s="96"/>
      <c r="N27" s="127"/>
      <c r="O27" s="97"/>
      <c r="P27" s="11"/>
      <c r="Q27" s="3"/>
      <c r="R27" s="96"/>
      <c r="S27" s="97"/>
      <c r="T27" s="11"/>
      <c r="U27" s="3"/>
      <c r="V27" s="96"/>
      <c r="W27" s="97"/>
      <c r="X27" s="17"/>
      <c r="Y27" s="3"/>
      <c r="Z27" s="96"/>
      <c r="AA27" s="97"/>
      <c r="AB27" s="11"/>
      <c r="AC27" s="3"/>
      <c r="AD27" s="96"/>
      <c r="AE27" s="97"/>
      <c r="AF27" s="11"/>
      <c r="AG27" s="3"/>
      <c r="AH27" s="96"/>
      <c r="AI27" s="97"/>
      <c r="AJ27" s="11"/>
      <c r="AK27" s="3"/>
      <c r="AL27" s="146"/>
      <c r="AM27" s="147"/>
      <c r="AN27" s="17"/>
      <c r="AO27" s="3"/>
      <c r="AP27" s="146"/>
      <c r="AQ27" s="147"/>
      <c r="AR27" s="11"/>
      <c r="AS27" s="3"/>
      <c r="AT27" s="96"/>
      <c r="AU27" s="97"/>
      <c r="AV27" s="11"/>
      <c r="AW27" s="3"/>
      <c r="AX27" s="96"/>
      <c r="AY27" s="97"/>
      <c r="AZ27" s="11"/>
      <c r="BA27" s="3"/>
      <c r="BB27" s="96"/>
      <c r="BC27" s="97"/>
      <c r="BD27" s="17"/>
      <c r="BE27" s="3"/>
      <c r="BF27" s="96"/>
      <c r="BG27" s="97"/>
      <c r="BH27" s="11"/>
      <c r="BI27" s="3"/>
      <c r="BJ27" s="96"/>
      <c r="BK27" s="97"/>
      <c r="BL27" s="11"/>
      <c r="BM27" s="3"/>
      <c r="BN27" s="96"/>
      <c r="BO27" s="97"/>
      <c r="BP27" s="17"/>
      <c r="BQ27" s="17"/>
      <c r="BR27" s="96"/>
      <c r="BS27" s="127"/>
      <c r="BT27" s="97"/>
      <c r="BU27" s="11"/>
      <c r="BV27" s="3"/>
      <c r="BW27" s="146"/>
      <c r="BX27" s="147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</row>
    <row r="28" spans="1:181" ht="13.5">
      <c r="A28" s="3"/>
      <c r="B28" s="3"/>
      <c r="C28" s="3"/>
      <c r="D28" s="3"/>
      <c r="E28" s="146"/>
      <c r="F28" s="147"/>
      <c r="G28" s="11"/>
      <c r="H28" s="3"/>
      <c r="I28" s="96"/>
      <c r="J28" s="97"/>
      <c r="K28" s="17"/>
      <c r="L28" s="17"/>
      <c r="M28" s="96"/>
      <c r="N28" s="127"/>
      <c r="O28" s="97"/>
      <c r="P28" s="11"/>
      <c r="Q28" s="3"/>
      <c r="R28" s="96"/>
      <c r="S28" s="97"/>
      <c r="T28" s="11"/>
      <c r="U28" s="3"/>
      <c r="V28" s="96"/>
      <c r="W28" s="97"/>
      <c r="X28" s="17"/>
      <c r="Y28" s="3"/>
      <c r="Z28" s="96"/>
      <c r="AA28" s="97"/>
      <c r="AB28" s="11"/>
      <c r="AC28" s="3"/>
      <c r="AD28" s="96"/>
      <c r="AE28" s="97"/>
      <c r="AF28" s="11"/>
      <c r="AG28" s="3"/>
      <c r="AH28" s="96"/>
      <c r="AI28" s="97"/>
      <c r="AJ28" s="11"/>
      <c r="AK28" s="3"/>
      <c r="AL28" s="146"/>
      <c r="AM28" s="147"/>
      <c r="AN28" s="17"/>
      <c r="AO28" s="3"/>
      <c r="AP28" s="146"/>
      <c r="AQ28" s="147"/>
      <c r="AR28" s="11"/>
      <c r="AS28" s="3"/>
      <c r="AT28" s="96"/>
      <c r="AU28" s="97"/>
      <c r="AV28" s="11"/>
      <c r="AW28" s="3"/>
      <c r="AX28" s="96"/>
      <c r="AY28" s="97"/>
      <c r="AZ28" s="11"/>
      <c r="BA28" s="3"/>
      <c r="BB28" s="96"/>
      <c r="BC28" s="97"/>
      <c r="BD28" s="17"/>
      <c r="BE28" s="3"/>
      <c r="BF28" s="96"/>
      <c r="BG28" s="97"/>
      <c r="BH28" s="11"/>
      <c r="BI28" s="3"/>
      <c r="BJ28" s="96"/>
      <c r="BK28" s="97"/>
      <c r="BL28" s="11"/>
      <c r="BM28" s="3"/>
      <c r="BN28" s="96"/>
      <c r="BO28" s="97"/>
      <c r="BP28" s="17"/>
      <c r="BQ28" s="17"/>
      <c r="BR28" s="96"/>
      <c r="BS28" s="127"/>
      <c r="BT28" s="97"/>
      <c r="BU28" s="11"/>
      <c r="BV28" s="3"/>
      <c r="BW28" s="146"/>
      <c r="BX28" s="147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</row>
    <row r="29" spans="1:181" ht="13.5">
      <c r="A29" s="3"/>
      <c r="B29" s="3"/>
      <c r="C29" s="3"/>
      <c r="D29" s="3"/>
      <c r="E29" s="146"/>
      <c r="F29" s="147"/>
      <c r="G29" s="11"/>
      <c r="H29" s="3"/>
      <c r="I29" s="96"/>
      <c r="J29" s="97"/>
      <c r="K29" s="17"/>
      <c r="L29" s="17"/>
      <c r="M29" s="96"/>
      <c r="N29" s="127"/>
      <c r="O29" s="97"/>
      <c r="P29" s="11"/>
      <c r="Q29" s="3"/>
      <c r="R29" s="96"/>
      <c r="S29" s="97"/>
      <c r="T29" s="11"/>
      <c r="U29" s="3"/>
      <c r="V29" s="96"/>
      <c r="W29" s="97"/>
      <c r="X29" s="17"/>
      <c r="Y29" s="3"/>
      <c r="Z29" s="96"/>
      <c r="AA29" s="97"/>
      <c r="AB29" s="11"/>
      <c r="AC29" s="3"/>
      <c r="AD29" s="96"/>
      <c r="AE29" s="97"/>
      <c r="AF29" s="11"/>
      <c r="AG29" s="3"/>
      <c r="AH29" s="96"/>
      <c r="AI29" s="97"/>
      <c r="AJ29" s="11"/>
      <c r="AK29" s="3"/>
      <c r="AL29" s="146"/>
      <c r="AM29" s="147"/>
      <c r="AN29" s="17"/>
      <c r="AO29" s="3"/>
      <c r="AP29" s="146"/>
      <c r="AQ29" s="147"/>
      <c r="AR29" s="11"/>
      <c r="AS29" s="3"/>
      <c r="AT29" s="96"/>
      <c r="AU29" s="97"/>
      <c r="AV29" s="11"/>
      <c r="AW29" s="3"/>
      <c r="AX29" s="96"/>
      <c r="AY29" s="97"/>
      <c r="AZ29" s="11"/>
      <c r="BA29" s="3"/>
      <c r="BB29" s="96"/>
      <c r="BC29" s="97"/>
      <c r="BD29" s="17"/>
      <c r="BE29" s="3"/>
      <c r="BF29" s="96"/>
      <c r="BG29" s="97"/>
      <c r="BH29" s="11"/>
      <c r="BI29" s="3"/>
      <c r="BJ29" s="96"/>
      <c r="BK29" s="97"/>
      <c r="BL29" s="11"/>
      <c r="BM29" s="3"/>
      <c r="BN29" s="96"/>
      <c r="BO29" s="97"/>
      <c r="BP29" s="17"/>
      <c r="BQ29" s="17"/>
      <c r="BR29" s="96"/>
      <c r="BS29" s="127"/>
      <c r="BT29" s="97"/>
      <c r="BU29" s="11"/>
      <c r="BV29" s="3"/>
      <c r="BW29" s="146"/>
      <c r="BX29" s="147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</row>
    <row r="30" spans="1:181" ht="14.25" thickBot="1">
      <c r="A30" s="3"/>
      <c r="B30" s="3"/>
      <c r="C30" s="3"/>
      <c r="D30" s="3"/>
      <c r="E30" s="148"/>
      <c r="F30" s="149"/>
      <c r="G30" s="11"/>
      <c r="H30" s="3"/>
      <c r="I30" s="98"/>
      <c r="J30" s="99"/>
      <c r="K30" s="17"/>
      <c r="L30" s="17"/>
      <c r="M30" s="98"/>
      <c r="N30" s="151"/>
      <c r="O30" s="99"/>
      <c r="P30" s="11"/>
      <c r="Q30" s="3"/>
      <c r="R30" s="98"/>
      <c r="S30" s="99"/>
      <c r="T30" s="11"/>
      <c r="U30" s="3"/>
      <c r="V30" s="98"/>
      <c r="W30" s="99"/>
      <c r="X30" s="17"/>
      <c r="Y30" s="3"/>
      <c r="Z30" s="98"/>
      <c r="AA30" s="99"/>
      <c r="AB30" s="11"/>
      <c r="AC30" s="3"/>
      <c r="AD30" s="98"/>
      <c r="AE30" s="99"/>
      <c r="AF30" s="11"/>
      <c r="AG30" s="3"/>
      <c r="AH30" s="98"/>
      <c r="AI30" s="99"/>
      <c r="AJ30" s="11"/>
      <c r="AK30" s="3"/>
      <c r="AL30" s="148"/>
      <c r="AM30" s="149"/>
      <c r="AN30" s="17"/>
      <c r="AO30" s="3"/>
      <c r="AP30" s="148"/>
      <c r="AQ30" s="149"/>
      <c r="AR30" s="11"/>
      <c r="AS30" s="3"/>
      <c r="AT30" s="98"/>
      <c r="AU30" s="99"/>
      <c r="AV30" s="11"/>
      <c r="AW30" s="3"/>
      <c r="AX30" s="98"/>
      <c r="AY30" s="99"/>
      <c r="AZ30" s="11"/>
      <c r="BA30" s="3"/>
      <c r="BB30" s="98"/>
      <c r="BC30" s="99"/>
      <c r="BD30" s="17"/>
      <c r="BE30" s="3"/>
      <c r="BF30" s="98"/>
      <c r="BG30" s="99"/>
      <c r="BH30" s="11"/>
      <c r="BI30" s="3"/>
      <c r="BJ30" s="98"/>
      <c r="BK30" s="99"/>
      <c r="BL30" s="11"/>
      <c r="BM30" s="3"/>
      <c r="BN30" s="98"/>
      <c r="BO30" s="99"/>
      <c r="BP30" s="17"/>
      <c r="BQ30" s="17"/>
      <c r="BR30" s="98"/>
      <c r="BS30" s="151"/>
      <c r="BT30" s="99"/>
      <c r="BU30" s="11"/>
      <c r="BV30" s="3"/>
      <c r="BW30" s="148"/>
      <c r="BX30" s="149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</row>
    <row r="31" spans="1:181" ht="18.75" customHeight="1">
      <c r="A31" s="3"/>
      <c r="B31" s="3"/>
      <c r="C31" s="3"/>
      <c r="D31" s="3"/>
      <c r="E31" s="126">
        <v>1</v>
      </c>
      <c r="F31" s="126"/>
      <c r="G31" s="11"/>
      <c r="H31" s="3"/>
      <c r="I31" s="126">
        <v>2</v>
      </c>
      <c r="J31" s="126"/>
      <c r="K31" s="17"/>
      <c r="L31" s="17"/>
      <c r="M31" s="126">
        <v>3</v>
      </c>
      <c r="N31" s="126"/>
      <c r="O31" s="126"/>
      <c r="P31" s="11"/>
      <c r="Q31" s="3"/>
      <c r="R31" s="126">
        <v>4</v>
      </c>
      <c r="S31" s="126"/>
      <c r="T31" s="11"/>
      <c r="U31" s="3"/>
      <c r="V31" s="126">
        <v>5</v>
      </c>
      <c r="W31" s="126"/>
      <c r="X31" s="17"/>
      <c r="Y31" s="3"/>
      <c r="Z31" s="126">
        <v>6</v>
      </c>
      <c r="AA31" s="126"/>
      <c r="AB31" s="11"/>
      <c r="AC31" s="3"/>
      <c r="AD31" s="126">
        <v>7</v>
      </c>
      <c r="AE31" s="126"/>
      <c r="AF31" s="11"/>
      <c r="AG31" s="3"/>
      <c r="AH31" s="126">
        <v>8</v>
      </c>
      <c r="AI31" s="126"/>
      <c r="AJ31" s="11"/>
      <c r="AK31" s="3"/>
      <c r="AL31" s="126">
        <v>9</v>
      </c>
      <c r="AM31" s="126"/>
      <c r="AN31" s="17"/>
      <c r="AO31" s="3"/>
      <c r="AP31" s="112">
        <v>10</v>
      </c>
      <c r="AQ31" s="112"/>
      <c r="AR31" s="12"/>
      <c r="AS31" s="13"/>
      <c r="AT31" s="112">
        <v>11</v>
      </c>
      <c r="AU31" s="112"/>
      <c r="AV31" s="12"/>
      <c r="AW31" s="13"/>
      <c r="AX31" s="112">
        <v>12</v>
      </c>
      <c r="AY31" s="112"/>
      <c r="AZ31" s="12"/>
      <c r="BA31" s="13"/>
      <c r="BB31" s="112">
        <v>13</v>
      </c>
      <c r="BC31" s="112"/>
      <c r="BD31" s="25"/>
      <c r="BE31" s="13"/>
      <c r="BF31" s="112">
        <v>14</v>
      </c>
      <c r="BG31" s="112"/>
      <c r="BH31" s="12"/>
      <c r="BI31" s="13"/>
      <c r="BJ31" s="112">
        <v>15</v>
      </c>
      <c r="BK31" s="112"/>
      <c r="BL31" s="12"/>
      <c r="BM31" s="13"/>
      <c r="BN31" s="112">
        <v>16</v>
      </c>
      <c r="BO31" s="112"/>
      <c r="BP31" s="25"/>
      <c r="BQ31" s="25"/>
      <c r="BR31" s="112">
        <v>17</v>
      </c>
      <c r="BS31" s="112"/>
      <c r="BT31" s="112"/>
      <c r="BU31" s="12"/>
      <c r="BV31" s="13"/>
      <c r="BW31" s="112">
        <v>18</v>
      </c>
      <c r="BX31" s="112"/>
      <c r="BY31" s="1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</row>
    <row r="32" spans="1:181" ht="18.75">
      <c r="A32" s="3"/>
      <c r="B32" s="3"/>
      <c r="C32" s="3"/>
      <c r="D32" s="3"/>
      <c r="E32" s="127"/>
      <c r="F32" s="127"/>
      <c r="G32" s="11"/>
      <c r="H32" s="3"/>
      <c r="I32" s="127"/>
      <c r="J32" s="127"/>
      <c r="K32" s="17"/>
      <c r="L32" s="17"/>
      <c r="M32" s="127"/>
      <c r="N32" s="127"/>
      <c r="O32" s="127"/>
      <c r="P32" s="11"/>
      <c r="Q32" s="3"/>
      <c r="R32" s="127"/>
      <c r="S32" s="127"/>
      <c r="T32" s="11"/>
      <c r="U32" s="3"/>
      <c r="V32" s="127"/>
      <c r="W32" s="127"/>
      <c r="X32" s="17"/>
      <c r="Y32" s="3"/>
      <c r="Z32" s="127"/>
      <c r="AA32" s="127"/>
      <c r="AB32" s="11"/>
      <c r="AC32" s="3"/>
      <c r="AD32" s="127"/>
      <c r="AE32" s="127"/>
      <c r="AF32" s="11"/>
      <c r="AG32" s="3"/>
      <c r="AH32" s="127"/>
      <c r="AI32" s="127"/>
      <c r="AJ32" s="11"/>
      <c r="AK32" s="3"/>
      <c r="AL32" s="127"/>
      <c r="AM32" s="127"/>
      <c r="AN32" s="17"/>
      <c r="AO32" s="3"/>
      <c r="AP32" s="113"/>
      <c r="AQ32" s="113"/>
      <c r="AR32" s="12"/>
      <c r="AS32" s="13"/>
      <c r="AT32" s="113"/>
      <c r="AU32" s="113"/>
      <c r="AV32" s="12"/>
      <c r="AW32" s="13"/>
      <c r="AX32" s="113"/>
      <c r="AY32" s="113"/>
      <c r="AZ32" s="12"/>
      <c r="BA32" s="13"/>
      <c r="BB32" s="113"/>
      <c r="BC32" s="113"/>
      <c r="BD32" s="25"/>
      <c r="BE32" s="13"/>
      <c r="BF32" s="113"/>
      <c r="BG32" s="113"/>
      <c r="BH32" s="12"/>
      <c r="BI32" s="13"/>
      <c r="BJ32" s="113"/>
      <c r="BK32" s="113"/>
      <c r="BL32" s="12"/>
      <c r="BM32" s="13"/>
      <c r="BN32" s="113"/>
      <c r="BO32" s="113"/>
      <c r="BP32" s="25"/>
      <c r="BQ32" s="25"/>
      <c r="BR32" s="113"/>
      <c r="BS32" s="113"/>
      <c r="BT32" s="113"/>
      <c r="BU32" s="12"/>
      <c r="BV32" s="13"/>
      <c r="BW32" s="113"/>
      <c r="BX32" s="113"/>
      <c r="BY32" s="1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</row>
    <row r="33" s="3" customFormat="1" ht="13.5"/>
    <row r="34" spans="1:163" ht="14.25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</row>
    <row r="35" spans="1:163" ht="19.5" thickBot="1">
      <c r="A35" s="3"/>
      <c r="B35" s="3"/>
      <c r="C35" s="134" t="s">
        <v>17</v>
      </c>
      <c r="D35" s="135"/>
      <c r="E35" s="135"/>
      <c r="F35" s="135"/>
      <c r="G35" s="135"/>
      <c r="H35" s="135"/>
      <c r="I35" s="135"/>
      <c r="J35" s="135"/>
      <c r="K35" s="13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134" t="s">
        <v>2</v>
      </c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6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</row>
    <row r="36" spans="1:163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</row>
    <row r="37" spans="1:163" ht="14.25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</row>
    <row r="38" spans="1:163" ht="24.75" customHeight="1">
      <c r="A38" s="3"/>
      <c r="B38" s="3"/>
      <c r="C38" s="3"/>
      <c r="D38" s="137"/>
      <c r="E38" s="138"/>
      <c r="F38" s="138"/>
      <c r="G38" s="138"/>
      <c r="H38" s="138"/>
      <c r="I38" s="138"/>
      <c r="J38" s="138"/>
      <c r="K38" s="139"/>
      <c r="L38" s="120" t="s">
        <v>76</v>
      </c>
      <c r="M38" s="121"/>
      <c r="N38" s="121"/>
      <c r="O38" s="121"/>
      <c r="P38" s="121"/>
      <c r="Q38" s="121"/>
      <c r="R38" s="122"/>
      <c r="S38" s="120" t="s">
        <v>75</v>
      </c>
      <c r="T38" s="121"/>
      <c r="U38" s="121"/>
      <c r="V38" s="121"/>
      <c r="W38" s="121"/>
      <c r="X38" s="122"/>
      <c r="Y38" s="120" t="s">
        <v>77</v>
      </c>
      <c r="Z38" s="121"/>
      <c r="AA38" s="121"/>
      <c r="AB38" s="121"/>
      <c r="AC38" s="121"/>
      <c r="AD38" s="122"/>
      <c r="AE38" s="120" t="s">
        <v>78</v>
      </c>
      <c r="AF38" s="121"/>
      <c r="AG38" s="121"/>
      <c r="AH38" s="121"/>
      <c r="AI38" s="121"/>
      <c r="AJ38" s="122"/>
      <c r="AK38" s="106" t="s">
        <v>3</v>
      </c>
      <c r="AL38" s="107"/>
      <c r="AM38" s="107"/>
      <c r="AN38" s="107"/>
      <c r="AO38" s="107"/>
      <c r="AP38" s="108"/>
      <c r="AQ38" s="29"/>
      <c r="AR38" s="26"/>
      <c r="AS38" s="2"/>
      <c r="AT38" s="78" t="s">
        <v>54</v>
      </c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</row>
    <row r="39" spans="1:163" ht="24.75" customHeight="1" thickBot="1">
      <c r="A39" s="3"/>
      <c r="B39" s="3"/>
      <c r="C39" s="3"/>
      <c r="D39" s="140"/>
      <c r="E39" s="141"/>
      <c r="F39" s="141"/>
      <c r="G39" s="141"/>
      <c r="H39" s="141"/>
      <c r="I39" s="141"/>
      <c r="J39" s="141"/>
      <c r="K39" s="142"/>
      <c r="L39" s="123"/>
      <c r="M39" s="124"/>
      <c r="N39" s="124"/>
      <c r="O39" s="124"/>
      <c r="P39" s="124"/>
      <c r="Q39" s="124"/>
      <c r="R39" s="125"/>
      <c r="S39" s="123"/>
      <c r="T39" s="124"/>
      <c r="U39" s="124"/>
      <c r="V39" s="124"/>
      <c r="W39" s="124"/>
      <c r="X39" s="125"/>
      <c r="Y39" s="123"/>
      <c r="Z39" s="124"/>
      <c r="AA39" s="124"/>
      <c r="AB39" s="124"/>
      <c r="AC39" s="124"/>
      <c r="AD39" s="125"/>
      <c r="AE39" s="123"/>
      <c r="AF39" s="124"/>
      <c r="AG39" s="124"/>
      <c r="AH39" s="124"/>
      <c r="AI39" s="124"/>
      <c r="AJ39" s="125"/>
      <c r="AK39" s="109"/>
      <c r="AL39" s="110"/>
      <c r="AM39" s="110"/>
      <c r="AN39" s="110"/>
      <c r="AO39" s="110"/>
      <c r="AP39" s="111"/>
      <c r="AQ39" s="29"/>
      <c r="AR39" s="26"/>
      <c r="AS39" s="2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</row>
    <row r="40" spans="1:163" ht="24.75" customHeight="1">
      <c r="A40" s="3"/>
      <c r="B40" s="3"/>
      <c r="C40" s="3"/>
      <c r="D40" s="100" t="s">
        <v>73</v>
      </c>
      <c r="E40" s="101"/>
      <c r="F40" s="101"/>
      <c r="G40" s="101"/>
      <c r="H40" s="101"/>
      <c r="I40" s="101"/>
      <c r="J40" s="101"/>
      <c r="K40" s="102"/>
      <c r="L40" s="114"/>
      <c r="M40" s="115"/>
      <c r="N40" s="115"/>
      <c r="O40" s="115"/>
      <c r="P40" s="115"/>
      <c r="Q40" s="115"/>
      <c r="R40" s="116"/>
      <c r="S40" s="83" t="s">
        <v>79</v>
      </c>
      <c r="T40" s="73"/>
      <c r="U40" s="73"/>
      <c r="V40" s="73"/>
      <c r="W40" s="73"/>
      <c r="X40" s="74"/>
      <c r="Y40" s="72" t="s">
        <v>91</v>
      </c>
      <c r="Z40" s="73"/>
      <c r="AA40" s="73"/>
      <c r="AB40" s="73"/>
      <c r="AC40" s="73"/>
      <c r="AD40" s="74"/>
      <c r="AE40" s="83" t="s">
        <v>84</v>
      </c>
      <c r="AF40" s="73"/>
      <c r="AG40" s="73"/>
      <c r="AH40" s="73"/>
      <c r="AI40" s="73"/>
      <c r="AJ40" s="74"/>
      <c r="AK40" s="189" t="s">
        <v>92</v>
      </c>
      <c r="AL40" s="190"/>
      <c r="AM40" s="190"/>
      <c r="AN40" s="190"/>
      <c r="AO40" s="190"/>
      <c r="AP40" s="191"/>
      <c r="AQ40" s="30"/>
      <c r="AR40" s="31"/>
      <c r="AS40" s="31"/>
      <c r="AT40" s="78" t="s">
        <v>55</v>
      </c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</row>
    <row r="41" spans="1:163" ht="24.75" customHeight="1" thickBot="1">
      <c r="A41" s="3"/>
      <c r="B41" s="3"/>
      <c r="C41" s="3"/>
      <c r="D41" s="103"/>
      <c r="E41" s="104"/>
      <c r="F41" s="104"/>
      <c r="G41" s="104"/>
      <c r="H41" s="104"/>
      <c r="I41" s="104"/>
      <c r="J41" s="104"/>
      <c r="K41" s="105"/>
      <c r="L41" s="117"/>
      <c r="M41" s="118"/>
      <c r="N41" s="118"/>
      <c r="O41" s="118"/>
      <c r="P41" s="118"/>
      <c r="Q41" s="118"/>
      <c r="R41" s="119"/>
      <c r="S41" s="75" t="s">
        <v>39</v>
      </c>
      <c r="T41" s="76"/>
      <c r="U41" s="76"/>
      <c r="V41" s="76"/>
      <c r="W41" s="76"/>
      <c r="X41" s="77"/>
      <c r="Y41" s="75" t="s">
        <v>39</v>
      </c>
      <c r="Z41" s="76"/>
      <c r="AA41" s="76"/>
      <c r="AB41" s="76"/>
      <c r="AC41" s="76"/>
      <c r="AD41" s="77"/>
      <c r="AE41" s="75" t="s">
        <v>39</v>
      </c>
      <c r="AF41" s="76"/>
      <c r="AG41" s="76"/>
      <c r="AH41" s="76"/>
      <c r="AI41" s="76"/>
      <c r="AJ41" s="77"/>
      <c r="AK41" s="192" t="s">
        <v>93</v>
      </c>
      <c r="AL41" s="193"/>
      <c r="AM41" s="193"/>
      <c r="AN41" s="193"/>
      <c r="AO41" s="193"/>
      <c r="AP41" s="194"/>
      <c r="AQ41" s="30"/>
      <c r="AR41" s="31"/>
      <c r="AS41" s="31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</row>
    <row r="42" spans="1:163" ht="24.75" customHeight="1">
      <c r="A42" s="3"/>
      <c r="B42" s="3"/>
      <c r="C42" s="3"/>
      <c r="D42" s="100" t="s">
        <v>62</v>
      </c>
      <c r="E42" s="101"/>
      <c r="F42" s="101"/>
      <c r="G42" s="101"/>
      <c r="H42" s="101"/>
      <c r="I42" s="101"/>
      <c r="J42" s="101"/>
      <c r="K42" s="102"/>
      <c r="L42" s="72" t="s">
        <v>80</v>
      </c>
      <c r="M42" s="73"/>
      <c r="N42" s="73"/>
      <c r="O42" s="73"/>
      <c r="P42" s="73"/>
      <c r="Q42" s="73"/>
      <c r="R42" s="74"/>
      <c r="S42" s="114"/>
      <c r="T42" s="115"/>
      <c r="U42" s="115"/>
      <c r="V42" s="115"/>
      <c r="W42" s="115"/>
      <c r="X42" s="116"/>
      <c r="Y42" s="72" t="s">
        <v>86</v>
      </c>
      <c r="Z42" s="73"/>
      <c r="AA42" s="73"/>
      <c r="AB42" s="73"/>
      <c r="AC42" s="73"/>
      <c r="AD42" s="74"/>
      <c r="AE42" s="83" t="s">
        <v>89</v>
      </c>
      <c r="AF42" s="73"/>
      <c r="AG42" s="73"/>
      <c r="AH42" s="73"/>
      <c r="AI42" s="73"/>
      <c r="AJ42" s="74"/>
      <c r="AK42" s="189" t="s">
        <v>96</v>
      </c>
      <c r="AL42" s="190"/>
      <c r="AM42" s="190"/>
      <c r="AN42" s="190"/>
      <c r="AO42" s="190"/>
      <c r="AP42" s="191"/>
      <c r="AQ42" s="30"/>
      <c r="AR42" s="31"/>
      <c r="AS42" s="31"/>
      <c r="AT42" s="78" t="s">
        <v>56</v>
      </c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</row>
    <row r="43" spans="1:163" ht="24.75" customHeight="1" thickBot="1">
      <c r="A43" s="3"/>
      <c r="B43" s="3"/>
      <c r="C43" s="3"/>
      <c r="D43" s="103"/>
      <c r="E43" s="104"/>
      <c r="F43" s="104"/>
      <c r="G43" s="104"/>
      <c r="H43" s="104"/>
      <c r="I43" s="104"/>
      <c r="J43" s="104"/>
      <c r="K43" s="105"/>
      <c r="L43" s="75" t="s">
        <v>39</v>
      </c>
      <c r="M43" s="76"/>
      <c r="N43" s="76"/>
      <c r="O43" s="76"/>
      <c r="P43" s="76"/>
      <c r="Q43" s="76"/>
      <c r="R43" s="77"/>
      <c r="S43" s="117"/>
      <c r="T43" s="118"/>
      <c r="U43" s="118"/>
      <c r="V43" s="118"/>
      <c r="W43" s="118"/>
      <c r="X43" s="119"/>
      <c r="Y43" s="75" t="s">
        <v>39</v>
      </c>
      <c r="Z43" s="76"/>
      <c r="AA43" s="76"/>
      <c r="AB43" s="76"/>
      <c r="AC43" s="76"/>
      <c r="AD43" s="77"/>
      <c r="AE43" s="75" t="s">
        <v>39</v>
      </c>
      <c r="AF43" s="76"/>
      <c r="AG43" s="76"/>
      <c r="AH43" s="76"/>
      <c r="AI43" s="76"/>
      <c r="AJ43" s="77"/>
      <c r="AK43" s="192" t="s">
        <v>97</v>
      </c>
      <c r="AL43" s="193"/>
      <c r="AM43" s="193"/>
      <c r="AN43" s="193"/>
      <c r="AO43" s="193"/>
      <c r="AP43" s="194"/>
      <c r="AQ43" s="30"/>
      <c r="AR43" s="31"/>
      <c r="AS43" s="31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</row>
    <row r="44" spans="1:163" ht="24.75" customHeight="1">
      <c r="A44" s="3"/>
      <c r="B44" s="3"/>
      <c r="C44" s="3"/>
      <c r="D44" s="100" t="s">
        <v>74</v>
      </c>
      <c r="E44" s="101"/>
      <c r="F44" s="101"/>
      <c r="G44" s="101"/>
      <c r="H44" s="101"/>
      <c r="I44" s="101"/>
      <c r="J44" s="101"/>
      <c r="K44" s="102"/>
      <c r="L44" s="72" t="s">
        <v>90</v>
      </c>
      <c r="M44" s="73"/>
      <c r="N44" s="73"/>
      <c r="O44" s="73"/>
      <c r="P44" s="73"/>
      <c r="Q44" s="73"/>
      <c r="R44" s="74"/>
      <c r="S44" s="83" t="s">
        <v>87</v>
      </c>
      <c r="T44" s="73"/>
      <c r="U44" s="73"/>
      <c r="V44" s="73"/>
      <c r="W44" s="73"/>
      <c r="X44" s="74"/>
      <c r="Y44" s="114"/>
      <c r="Z44" s="115"/>
      <c r="AA44" s="115"/>
      <c r="AB44" s="115"/>
      <c r="AC44" s="115"/>
      <c r="AD44" s="116"/>
      <c r="AE44" s="83" t="s">
        <v>82</v>
      </c>
      <c r="AF44" s="73"/>
      <c r="AG44" s="73"/>
      <c r="AH44" s="73"/>
      <c r="AI44" s="73"/>
      <c r="AJ44" s="74"/>
      <c r="AK44" s="189" t="s">
        <v>94</v>
      </c>
      <c r="AL44" s="190"/>
      <c r="AM44" s="190"/>
      <c r="AN44" s="190"/>
      <c r="AO44" s="190"/>
      <c r="AP44" s="191"/>
      <c r="AQ44" s="29"/>
      <c r="AR44" s="26"/>
      <c r="AS44" s="2"/>
      <c r="AT44" s="78" t="s">
        <v>57</v>
      </c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</row>
    <row r="45" spans="1:163" ht="24.75" customHeight="1" thickBot="1">
      <c r="A45" s="3"/>
      <c r="B45" s="3"/>
      <c r="C45" s="3"/>
      <c r="D45" s="103"/>
      <c r="E45" s="104"/>
      <c r="F45" s="104"/>
      <c r="G45" s="104"/>
      <c r="H45" s="104"/>
      <c r="I45" s="104"/>
      <c r="J45" s="104"/>
      <c r="K45" s="105"/>
      <c r="L45" s="75" t="s">
        <v>39</v>
      </c>
      <c r="M45" s="76"/>
      <c r="N45" s="76"/>
      <c r="O45" s="76"/>
      <c r="P45" s="76"/>
      <c r="Q45" s="76"/>
      <c r="R45" s="77"/>
      <c r="S45" s="75" t="s">
        <v>39</v>
      </c>
      <c r="T45" s="76"/>
      <c r="U45" s="76"/>
      <c r="V45" s="76"/>
      <c r="W45" s="76"/>
      <c r="X45" s="77"/>
      <c r="Y45" s="117"/>
      <c r="Z45" s="118"/>
      <c r="AA45" s="118"/>
      <c r="AB45" s="118"/>
      <c r="AC45" s="118"/>
      <c r="AD45" s="119"/>
      <c r="AE45" s="75" t="s">
        <v>39</v>
      </c>
      <c r="AF45" s="76"/>
      <c r="AG45" s="76"/>
      <c r="AH45" s="76"/>
      <c r="AI45" s="76"/>
      <c r="AJ45" s="77"/>
      <c r="AK45" s="192" t="s">
        <v>98</v>
      </c>
      <c r="AL45" s="193"/>
      <c r="AM45" s="193"/>
      <c r="AN45" s="193"/>
      <c r="AO45" s="193"/>
      <c r="AP45" s="194"/>
      <c r="AQ45" s="29"/>
      <c r="AR45" s="26"/>
      <c r="AS45" s="2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</row>
    <row r="46" spans="1:163" ht="24.75" customHeight="1">
      <c r="A46" s="3"/>
      <c r="B46" s="3"/>
      <c r="C46" s="3"/>
      <c r="D46" s="100" t="s">
        <v>67</v>
      </c>
      <c r="E46" s="101"/>
      <c r="F46" s="101"/>
      <c r="G46" s="101"/>
      <c r="H46" s="101"/>
      <c r="I46" s="101"/>
      <c r="J46" s="101"/>
      <c r="K46" s="102"/>
      <c r="L46" s="72" t="s">
        <v>85</v>
      </c>
      <c r="M46" s="73"/>
      <c r="N46" s="73"/>
      <c r="O46" s="73"/>
      <c r="P46" s="73"/>
      <c r="Q46" s="73"/>
      <c r="R46" s="74"/>
      <c r="S46" s="83" t="s">
        <v>88</v>
      </c>
      <c r="T46" s="73"/>
      <c r="U46" s="73"/>
      <c r="V46" s="73"/>
      <c r="W46" s="73"/>
      <c r="X46" s="74"/>
      <c r="Y46" s="72" t="s">
        <v>83</v>
      </c>
      <c r="Z46" s="73"/>
      <c r="AA46" s="73"/>
      <c r="AB46" s="73"/>
      <c r="AC46" s="73"/>
      <c r="AD46" s="74"/>
      <c r="AE46" s="114"/>
      <c r="AF46" s="115"/>
      <c r="AG46" s="115"/>
      <c r="AH46" s="115"/>
      <c r="AI46" s="115"/>
      <c r="AJ46" s="116"/>
      <c r="AK46" s="189" t="s">
        <v>95</v>
      </c>
      <c r="AL46" s="190"/>
      <c r="AM46" s="190"/>
      <c r="AN46" s="190"/>
      <c r="AO46" s="190"/>
      <c r="AP46" s="191"/>
      <c r="AQ46" s="30"/>
      <c r="AR46" s="31"/>
      <c r="AS46" s="31"/>
      <c r="AT46" s="78" t="s">
        <v>58</v>
      </c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</row>
    <row r="47" spans="1:163" ht="24.75" customHeight="1" thickBot="1">
      <c r="A47" s="3"/>
      <c r="B47" s="3"/>
      <c r="C47" s="3"/>
      <c r="D47" s="103"/>
      <c r="E47" s="104"/>
      <c r="F47" s="104"/>
      <c r="G47" s="104"/>
      <c r="H47" s="104"/>
      <c r="I47" s="104"/>
      <c r="J47" s="104"/>
      <c r="K47" s="105"/>
      <c r="L47" s="75" t="s">
        <v>39</v>
      </c>
      <c r="M47" s="76"/>
      <c r="N47" s="76"/>
      <c r="O47" s="76"/>
      <c r="P47" s="76"/>
      <c r="Q47" s="76"/>
      <c r="R47" s="77"/>
      <c r="S47" s="75" t="s">
        <v>39</v>
      </c>
      <c r="T47" s="76"/>
      <c r="U47" s="76"/>
      <c r="V47" s="76"/>
      <c r="W47" s="76"/>
      <c r="X47" s="77"/>
      <c r="Y47" s="75" t="s">
        <v>39</v>
      </c>
      <c r="Z47" s="76"/>
      <c r="AA47" s="76"/>
      <c r="AB47" s="76"/>
      <c r="AC47" s="76"/>
      <c r="AD47" s="77"/>
      <c r="AE47" s="117"/>
      <c r="AF47" s="118"/>
      <c r="AG47" s="118"/>
      <c r="AH47" s="118"/>
      <c r="AI47" s="118"/>
      <c r="AJ47" s="119"/>
      <c r="AK47" s="192" t="s">
        <v>99</v>
      </c>
      <c r="AL47" s="193"/>
      <c r="AM47" s="193"/>
      <c r="AN47" s="193"/>
      <c r="AO47" s="193"/>
      <c r="AP47" s="194"/>
      <c r="AQ47" s="30"/>
      <c r="AR47" s="31"/>
      <c r="AS47" s="31"/>
      <c r="AT47" s="31"/>
      <c r="AU47" s="2"/>
      <c r="AV47" s="2"/>
      <c r="AW47" s="2"/>
      <c r="AX47" s="2"/>
      <c r="AY47" s="2"/>
      <c r="AZ47" s="2"/>
      <c r="BA47" s="32"/>
      <c r="BB47" s="32"/>
      <c r="BC47" s="32"/>
      <c r="BD47" s="2"/>
      <c r="BE47" s="2"/>
      <c r="BF47" s="2"/>
      <c r="BG47" s="2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</row>
    <row r="48" s="3" customFormat="1" ht="13.5"/>
    <row r="49" s="3" customFormat="1" ht="13.5"/>
    <row r="50" s="3" customFormat="1" ht="13.5"/>
    <row r="51" s="69" customFormat="1" ht="13.5"/>
    <row r="52" s="69" customFormat="1" ht="13.5"/>
    <row r="53" s="69" customFormat="1" ht="13.5"/>
    <row r="54" s="69" customFormat="1" ht="13.5"/>
    <row r="55" s="69" customFormat="1" ht="13.5"/>
    <row r="56" s="69" customFormat="1" ht="13.5"/>
    <row r="57" s="69" customFormat="1" ht="13.5"/>
    <row r="58" s="69" customFormat="1" ht="13.5"/>
    <row r="59" s="69" customFormat="1" ht="13.5"/>
    <row r="60" s="69" customFormat="1" ht="13.5"/>
    <row r="61" s="69" customFormat="1" ht="13.5"/>
    <row r="62" s="69" customFormat="1" ht="13.5"/>
    <row r="63" s="69" customFormat="1" ht="13.5"/>
    <row r="64" s="69" customFormat="1" ht="13.5"/>
    <row r="65" s="69" customFormat="1" ht="13.5"/>
    <row r="66" s="69" customFormat="1" ht="13.5"/>
    <row r="67" s="69" customFormat="1" ht="13.5"/>
    <row r="68" s="69" customFormat="1" ht="13.5"/>
    <row r="69" s="69" customFormat="1" ht="13.5"/>
    <row r="70" s="69" customFormat="1" ht="13.5"/>
    <row r="71" s="69" customFormat="1" ht="13.5"/>
    <row r="72" s="69" customFormat="1" ht="13.5"/>
    <row r="73" s="69" customFormat="1" ht="13.5"/>
    <row r="74" s="69" customFormat="1" ht="13.5"/>
    <row r="75" s="69" customFormat="1" ht="13.5"/>
    <row r="76" s="69" customFormat="1" ht="13.5"/>
    <row r="77" s="69" customFormat="1" ht="13.5"/>
    <row r="78" s="69" customFormat="1" ht="13.5"/>
    <row r="79" s="69" customFormat="1" ht="13.5"/>
    <row r="80" s="69" customFormat="1" ht="13.5"/>
    <row r="81" s="69" customFormat="1" ht="13.5"/>
    <row r="82" s="69" customFormat="1" ht="13.5"/>
    <row r="83" s="69" customFormat="1" ht="13.5"/>
    <row r="84" s="69" customFormat="1" ht="13.5"/>
    <row r="85" s="69" customFormat="1" ht="13.5"/>
    <row r="86" s="69" customFormat="1" ht="13.5"/>
    <row r="87" s="69" customFormat="1" ht="13.5"/>
    <row r="88" s="69" customFormat="1" ht="13.5"/>
    <row r="89" s="69" customFormat="1" ht="13.5"/>
    <row r="90" s="69" customFormat="1" ht="13.5"/>
    <row r="91" s="69" customFormat="1" ht="13.5"/>
    <row r="92" s="69" customFormat="1" ht="13.5"/>
    <row r="93" s="69" customFormat="1" ht="13.5"/>
    <row r="94" s="69" customFormat="1" ht="13.5"/>
    <row r="95" s="69" customFormat="1" ht="13.5"/>
    <row r="96" s="69" customFormat="1" ht="13.5"/>
    <row r="97" s="69" customFormat="1" ht="13.5"/>
    <row r="98" s="69" customFormat="1" ht="13.5"/>
    <row r="99" s="69" customFormat="1" ht="13.5"/>
    <row r="100" s="69" customFormat="1" ht="13.5"/>
    <row r="101" s="69" customFormat="1" ht="13.5"/>
    <row r="102" s="69" customFormat="1" ht="13.5"/>
    <row r="103" s="69" customFormat="1" ht="13.5"/>
    <row r="104" s="69" customFormat="1" ht="13.5"/>
    <row r="105" s="69" customFormat="1" ht="13.5"/>
    <row r="106" s="69" customFormat="1" ht="13.5"/>
    <row r="107" s="69" customFormat="1" ht="13.5"/>
    <row r="108" s="69" customFormat="1" ht="13.5"/>
    <row r="109" s="69" customFormat="1" ht="13.5"/>
    <row r="110" s="69" customFormat="1" ht="13.5"/>
    <row r="111" s="69" customFormat="1" ht="13.5"/>
    <row r="112" s="69" customFormat="1" ht="13.5"/>
    <row r="113" s="69" customFormat="1" ht="13.5"/>
    <row r="114" s="69" customFormat="1" ht="13.5"/>
    <row r="115" s="69" customFormat="1" ht="13.5"/>
    <row r="116" s="69" customFormat="1" ht="13.5"/>
    <row r="117" s="69" customFormat="1" ht="13.5"/>
    <row r="118" s="69" customFormat="1" ht="13.5"/>
    <row r="119" s="69" customFormat="1" ht="13.5"/>
    <row r="120" s="69" customFormat="1" ht="13.5"/>
    <row r="121" s="69" customFormat="1" ht="13.5"/>
    <row r="122" s="69" customFormat="1" ht="13.5"/>
    <row r="123" s="69" customFormat="1" ht="13.5"/>
    <row r="124" s="69" customFormat="1" ht="13.5"/>
    <row r="125" s="69" customFormat="1" ht="13.5"/>
    <row r="126" s="69" customFormat="1" ht="13.5"/>
    <row r="127" s="69" customFormat="1" ht="13.5"/>
    <row r="128" s="69" customFormat="1" ht="13.5"/>
    <row r="129" s="69" customFormat="1" ht="13.5"/>
    <row r="130" s="69" customFormat="1" ht="13.5"/>
    <row r="131" s="69" customFormat="1" ht="13.5"/>
    <row r="132" s="69" customFormat="1" ht="13.5"/>
    <row r="133" s="69" customFormat="1" ht="13.5"/>
    <row r="134" s="69" customFormat="1" ht="13.5"/>
    <row r="135" s="69" customFormat="1" ht="13.5"/>
    <row r="136" s="69" customFormat="1" ht="13.5"/>
    <row r="137" s="69" customFormat="1" ht="13.5"/>
    <row r="138" s="69" customFormat="1" ht="13.5"/>
    <row r="139" s="69" customFormat="1" ht="13.5"/>
    <row r="140" s="69" customFormat="1" ht="13.5"/>
    <row r="141" s="69" customFormat="1" ht="13.5"/>
    <row r="142" s="69" customFormat="1" ht="13.5"/>
    <row r="143" s="69" customFormat="1" ht="13.5"/>
    <row r="144" s="69" customFormat="1" ht="13.5"/>
    <row r="145" s="69" customFormat="1" ht="13.5"/>
    <row r="146" s="69" customFormat="1" ht="13.5"/>
    <row r="147" s="69" customFormat="1" ht="13.5"/>
    <row r="148" s="69" customFormat="1" ht="13.5"/>
    <row r="149" s="69" customFormat="1" ht="13.5"/>
    <row r="150" s="69" customFormat="1" ht="13.5"/>
    <row r="151" s="69" customFormat="1" ht="13.5"/>
    <row r="152" s="69" customFormat="1" ht="13.5"/>
    <row r="153" s="69" customFormat="1" ht="13.5"/>
    <row r="154" s="69" customFormat="1" ht="13.5"/>
    <row r="155" s="69" customFormat="1" ht="13.5"/>
    <row r="156" s="69" customFormat="1" ht="13.5"/>
    <row r="157" s="69" customFormat="1" ht="13.5"/>
    <row r="158" s="69" customFormat="1" ht="13.5"/>
    <row r="159" s="69" customFormat="1" ht="13.5"/>
    <row r="160" s="69" customFormat="1" ht="13.5"/>
    <row r="161" s="69" customFormat="1" ht="13.5"/>
    <row r="162" s="69" customFormat="1" ht="13.5"/>
    <row r="163" s="69" customFormat="1" ht="13.5"/>
    <row r="164" s="69" customFormat="1" ht="13.5"/>
    <row r="165" s="69" customFormat="1" ht="13.5"/>
    <row r="166" s="69" customFormat="1" ht="13.5"/>
    <row r="167" s="69" customFormat="1" ht="13.5"/>
    <row r="168" s="69" customFormat="1" ht="13.5"/>
    <row r="169" s="69" customFormat="1" ht="13.5"/>
    <row r="170" s="69" customFormat="1" ht="13.5"/>
    <row r="171" s="69" customFormat="1" ht="13.5"/>
    <row r="172" s="69" customFormat="1" ht="13.5"/>
    <row r="173" s="69" customFormat="1" ht="13.5"/>
    <row r="174" s="69" customFormat="1" ht="13.5"/>
    <row r="175" s="69" customFormat="1" ht="13.5"/>
    <row r="176" s="69" customFormat="1" ht="13.5"/>
    <row r="177" s="69" customFormat="1" ht="13.5"/>
    <row r="178" s="69" customFormat="1" ht="13.5"/>
    <row r="179" s="69" customFormat="1" ht="13.5"/>
    <row r="180" s="69" customFormat="1" ht="13.5"/>
    <row r="181" s="69" customFormat="1" ht="13.5"/>
    <row r="182" s="69" customFormat="1" ht="13.5"/>
    <row r="183" s="69" customFormat="1" ht="13.5"/>
    <row r="184" s="69" customFormat="1" ht="13.5"/>
    <row r="185" s="69" customFormat="1" ht="13.5"/>
    <row r="186" s="69" customFormat="1" ht="13.5"/>
    <row r="187" s="69" customFormat="1" ht="13.5"/>
    <row r="188" s="69" customFormat="1" ht="13.5"/>
    <row r="189" s="69" customFormat="1" ht="13.5"/>
    <row r="190" s="69" customFormat="1" ht="13.5"/>
    <row r="191" s="69" customFormat="1" ht="13.5"/>
    <row r="192" s="69" customFormat="1" ht="13.5"/>
    <row r="193" s="69" customFormat="1" ht="13.5"/>
    <row r="194" s="69" customFormat="1" ht="13.5"/>
    <row r="195" s="69" customFormat="1" ht="13.5"/>
    <row r="196" s="69" customFormat="1" ht="13.5"/>
    <row r="197" s="69" customFormat="1" ht="13.5"/>
    <row r="198" s="69" customFormat="1" ht="13.5"/>
    <row r="199" s="69" customFormat="1" ht="13.5"/>
    <row r="200" s="69" customFormat="1" ht="13.5"/>
    <row r="201" s="69" customFormat="1" ht="13.5"/>
    <row r="202" s="69" customFormat="1" ht="13.5"/>
    <row r="203" s="69" customFormat="1" ht="13.5"/>
    <row r="204" s="69" customFormat="1" ht="13.5"/>
    <row r="205" s="69" customFormat="1" ht="13.5"/>
    <row r="206" s="69" customFormat="1" ht="13.5"/>
    <row r="207" s="69" customFormat="1" ht="13.5"/>
    <row r="208" s="69" customFormat="1" ht="13.5"/>
    <row r="209" s="69" customFormat="1" ht="13.5"/>
    <row r="210" s="69" customFormat="1" ht="13.5"/>
    <row r="211" s="69" customFormat="1" ht="13.5"/>
    <row r="212" s="69" customFormat="1" ht="13.5"/>
    <row r="213" s="69" customFormat="1" ht="13.5"/>
    <row r="214" s="69" customFormat="1" ht="13.5"/>
    <row r="215" s="69" customFormat="1" ht="13.5"/>
    <row r="216" s="69" customFormat="1" ht="13.5"/>
    <row r="217" s="69" customFormat="1" ht="13.5"/>
    <row r="218" s="69" customFormat="1" ht="13.5"/>
    <row r="219" s="69" customFormat="1" ht="13.5"/>
    <row r="220" s="69" customFormat="1" ht="13.5"/>
    <row r="221" s="69" customFormat="1" ht="13.5"/>
    <row r="222" s="69" customFormat="1" ht="13.5"/>
    <row r="223" s="69" customFormat="1" ht="13.5"/>
    <row r="224" s="69" customFormat="1" ht="13.5"/>
    <row r="225" s="69" customFormat="1" ht="13.5"/>
    <row r="226" s="69" customFormat="1" ht="13.5"/>
    <row r="227" s="69" customFormat="1" ht="13.5"/>
    <row r="228" s="69" customFormat="1" ht="13.5"/>
    <row r="229" s="69" customFormat="1" ht="13.5"/>
    <row r="230" s="69" customFormat="1" ht="13.5"/>
    <row r="231" s="69" customFormat="1" ht="13.5"/>
    <row r="232" s="69" customFormat="1" ht="13.5"/>
    <row r="233" s="69" customFormat="1" ht="13.5"/>
    <row r="234" s="69" customFormat="1" ht="13.5"/>
    <row r="235" s="69" customFormat="1" ht="13.5"/>
    <row r="236" s="69" customFormat="1" ht="13.5"/>
    <row r="237" s="69" customFormat="1" ht="13.5"/>
    <row r="238" s="69" customFormat="1" ht="13.5"/>
    <row r="239" s="69" customFormat="1" ht="13.5"/>
    <row r="240" s="69" customFormat="1" ht="13.5"/>
    <row r="241" s="69" customFormat="1" ht="13.5"/>
    <row r="242" s="69" customFormat="1" ht="13.5"/>
    <row r="243" s="69" customFormat="1" ht="13.5"/>
    <row r="244" s="69" customFormat="1" ht="13.5"/>
    <row r="245" s="69" customFormat="1" ht="13.5"/>
    <row r="246" s="69" customFormat="1" ht="13.5"/>
    <row r="247" s="69" customFormat="1" ht="13.5"/>
    <row r="248" s="69" customFormat="1" ht="13.5"/>
    <row r="249" s="69" customFormat="1" ht="13.5"/>
    <row r="250" s="69" customFormat="1" ht="13.5"/>
    <row r="251" s="69" customFormat="1" ht="13.5"/>
    <row r="252" s="69" customFormat="1" ht="13.5"/>
    <row r="253" s="69" customFormat="1" ht="13.5"/>
    <row r="254" s="69" customFormat="1" ht="13.5"/>
    <row r="255" s="69" customFormat="1" ht="13.5"/>
    <row r="256" s="69" customFormat="1" ht="13.5"/>
    <row r="257" s="69" customFormat="1" ht="13.5"/>
    <row r="258" s="69" customFormat="1" ht="13.5"/>
    <row r="259" s="69" customFormat="1" ht="13.5"/>
    <row r="260" s="69" customFormat="1" ht="13.5"/>
    <row r="261" s="69" customFormat="1" ht="13.5"/>
    <row r="262" s="69" customFormat="1" ht="13.5"/>
    <row r="263" s="69" customFormat="1" ht="13.5"/>
    <row r="264" s="69" customFormat="1" ht="13.5"/>
    <row r="265" s="69" customFormat="1" ht="13.5"/>
    <row r="266" s="69" customFormat="1" ht="13.5"/>
    <row r="267" s="69" customFormat="1" ht="13.5"/>
    <row r="268" s="69" customFormat="1" ht="13.5"/>
    <row r="269" s="69" customFormat="1" ht="13.5"/>
    <row r="270" s="69" customFormat="1" ht="13.5"/>
    <row r="271" s="69" customFormat="1" ht="13.5"/>
    <row r="272" s="69" customFormat="1" ht="13.5"/>
    <row r="273" s="69" customFormat="1" ht="13.5"/>
    <row r="274" s="69" customFormat="1" ht="13.5"/>
    <row r="275" s="69" customFormat="1" ht="13.5"/>
    <row r="276" s="69" customFormat="1" ht="13.5"/>
    <row r="277" s="69" customFormat="1" ht="13.5"/>
    <row r="278" s="69" customFormat="1" ht="13.5"/>
    <row r="279" s="69" customFormat="1" ht="13.5"/>
    <row r="280" s="69" customFormat="1" ht="13.5"/>
    <row r="281" s="69" customFormat="1" ht="13.5"/>
    <row r="282" s="69" customFormat="1" ht="13.5"/>
    <row r="283" s="69" customFormat="1" ht="13.5"/>
    <row r="284" s="69" customFormat="1" ht="13.5"/>
    <row r="285" s="69" customFormat="1" ht="13.5"/>
    <row r="286" s="69" customFormat="1" ht="13.5"/>
    <row r="287" s="69" customFormat="1" ht="13.5"/>
    <row r="288" s="69" customFormat="1" ht="13.5"/>
    <row r="289" s="69" customFormat="1" ht="13.5"/>
    <row r="290" s="69" customFormat="1" ht="13.5"/>
    <row r="291" s="69" customFormat="1" ht="13.5"/>
    <row r="292" s="69" customFormat="1" ht="13.5"/>
    <row r="293" s="69" customFormat="1" ht="13.5"/>
    <row r="294" s="69" customFormat="1" ht="13.5"/>
    <row r="295" s="69" customFormat="1" ht="13.5"/>
    <row r="296" s="69" customFormat="1" ht="13.5"/>
    <row r="297" s="69" customFormat="1" ht="13.5"/>
    <row r="298" s="69" customFormat="1" ht="13.5"/>
    <row r="299" s="69" customFormat="1" ht="13.5"/>
    <row r="300" s="69" customFormat="1" ht="13.5"/>
    <row r="301" s="69" customFormat="1" ht="13.5"/>
    <row r="302" s="69" customFormat="1" ht="13.5"/>
    <row r="303" s="69" customFormat="1" ht="13.5"/>
    <row r="304" s="69" customFormat="1" ht="13.5"/>
    <row r="305" s="69" customFormat="1" ht="13.5"/>
    <row r="306" s="69" customFormat="1" ht="13.5"/>
    <row r="307" s="69" customFormat="1" ht="13.5"/>
    <row r="308" s="69" customFormat="1" ht="13.5"/>
    <row r="309" s="69" customFormat="1" ht="13.5"/>
    <row r="310" s="69" customFormat="1" ht="13.5"/>
    <row r="311" s="69" customFormat="1" ht="13.5"/>
    <row r="312" s="69" customFormat="1" ht="13.5"/>
    <row r="313" s="69" customFormat="1" ht="13.5"/>
    <row r="314" s="69" customFormat="1" ht="13.5"/>
    <row r="315" s="69" customFormat="1" ht="13.5"/>
    <row r="316" s="69" customFormat="1" ht="13.5"/>
    <row r="317" s="69" customFormat="1" ht="13.5"/>
    <row r="318" s="69" customFormat="1" ht="13.5"/>
    <row r="319" s="69" customFormat="1" ht="13.5"/>
    <row r="320" s="69" customFormat="1" ht="13.5"/>
    <row r="321" s="69" customFormat="1" ht="13.5"/>
    <row r="322" s="69" customFormat="1" ht="13.5"/>
    <row r="323" s="69" customFormat="1" ht="13.5"/>
    <row r="324" s="69" customFormat="1" ht="13.5"/>
  </sheetData>
  <sheetProtection/>
  <mergeCells count="181">
    <mergeCell ref="AK40:AP40"/>
    <mergeCell ref="AK41:AP41"/>
    <mergeCell ref="AK42:AP42"/>
    <mergeCell ref="AK43:AP43"/>
    <mergeCell ref="AK44:AP44"/>
    <mergeCell ref="AK45:AP45"/>
    <mergeCell ref="AK46:AP46"/>
    <mergeCell ref="AK47:AP47"/>
    <mergeCell ref="S46:X46"/>
    <mergeCell ref="S47:X47"/>
    <mergeCell ref="L44:R44"/>
    <mergeCell ref="L45:R45"/>
    <mergeCell ref="AY19:BB19"/>
    <mergeCell ref="AT15:AU15"/>
    <mergeCell ref="AH15:AI15"/>
    <mergeCell ref="K15:L15"/>
    <mergeCell ref="AD15:AE15"/>
    <mergeCell ref="BN19:BO19"/>
    <mergeCell ref="AY17:BB17"/>
    <mergeCell ref="AY18:BB18"/>
    <mergeCell ref="F18:K18"/>
    <mergeCell ref="BI13:BT13"/>
    <mergeCell ref="BI14:BT14"/>
    <mergeCell ref="E15:F15"/>
    <mergeCell ref="F16:K16"/>
    <mergeCell ref="BG17:BJ17"/>
    <mergeCell ref="BG18:BJ18"/>
    <mergeCell ref="AI18:AL18"/>
    <mergeCell ref="AQ17:AT17"/>
    <mergeCell ref="AQ18:AT18"/>
    <mergeCell ref="I13:T13"/>
    <mergeCell ref="BB15:BC15"/>
    <mergeCell ref="AY16:BB16"/>
    <mergeCell ref="AA19:AD19"/>
    <mergeCell ref="AC12:AJ12"/>
    <mergeCell ref="T11:U11"/>
    <mergeCell ref="AS13:AZ13"/>
    <mergeCell ref="I12:T12"/>
    <mergeCell ref="I14:T14"/>
    <mergeCell ref="AP15:AQ15"/>
    <mergeCell ref="AP8:BC9"/>
    <mergeCell ref="AC13:AJ13"/>
    <mergeCell ref="BH11:BI11"/>
    <mergeCell ref="AS14:AZ14"/>
    <mergeCell ref="AB11:AC11"/>
    <mergeCell ref="AJ11:AK11"/>
    <mergeCell ref="AR11:AS11"/>
    <mergeCell ref="AS12:AZ12"/>
    <mergeCell ref="BI12:BT12"/>
    <mergeCell ref="BT11:BU11"/>
    <mergeCell ref="AT35:BF35"/>
    <mergeCell ref="A1:BY2"/>
    <mergeCell ref="A3:BY3"/>
    <mergeCell ref="A4:BY4"/>
    <mergeCell ref="C6:H6"/>
    <mergeCell ref="G8:U9"/>
    <mergeCell ref="BH8:BV9"/>
    <mergeCell ref="A15:D15"/>
    <mergeCell ref="AZ11:BA11"/>
    <mergeCell ref="BW15:BX15"/>
    <mergeCell ref="AC14:AJ14"/>
    <mergeCell ref="V15:W15"/>
    <mergeCell ref="Z15:AA15"/>
    <mergeCell ref="AL15:AM15"/>
    <mergeCell ref="S17:V17"/>
    <mergeCell ref="BQ17:BW17"/>
    <mergeCell ref="AX23:AY30"/>
    <mergeCell ref="BB23:BC30"/>
    <mergeCell ref="E23:F30"/>
    <mergeCell ref="I23:J30"/>
    <mergeCell ref="R23:S30"/>
    <mergeCell ref="BF15:BG15"/>
    <mergeCell ref="S18:V18"/>
    <mergeCell ref="S19:V19"/>
    <mergeCell ref="J21:M21"/>
    <mergeCell ref="F17:K17"/>
    <mergeCell ref="F22:I22"/>
    <mergeCell ref="S22:V22"/>
    <mergeCell ref="AA22:AD22"/>
    <mergeCell ref="AI22:AL22"/>
    <mergeCell ref="AQ22:AT22"/>
    <mergeCell ref="AY22:BB22"/>
    <mergeCell ref="AP23:AQ30"/>
    <mergeCell ref="V31:W32"/>
    <mergeCell ref="Z31:AA32"/>
    <mergeCell ref="AD31:AE32"/>
    <mergeCell ref="V23:W30"/>
    <mergeCell ref="Z23:AA30"/>
    <mergeCell ref="AD23:AE30"/>
    <mergeCell ref="AH23:AI30"/>
    <mergeCell ref="AL23:AM30"/>
    <mergeCell ref="M31:O32"/>
    <mergeCell ref="AP31:AQ32"/>
    <mergeCell ref="AT31:AU32"/>
    <mergeCell ref="BF31:BG32"/>
    <mergeCell ref="AH31:AI32"/>
    <mergeCell ref="AL31:AM32"/>
    <mergeCell ref="BG16:BJ16"/>
    <mergeCell ref="BR23:BT30"/>
    <mergeCell ref="BG22:BJ22"/>
    <mergeCell ref="BU22:BW22"/>
    <mergeCell ref="BU19:BW19"/>
    <mergeCell ref="BO20:BR20"/>
    <mergeCell ref="BO21:BR21"/>
    <mergeCell ref="BQ18:BW18"/>
    <mergeCell ref="BR19:BS19"/>
    <mergeCell ref="BG19:BJ19"/>
    <mergeCell ref="BJ31:BK32"/>
    <mergeCell ref="AX31:AY32"/>
    <mergeCell ref="BB31:BC32"/>
    <mergeCell ref="AT23:AU30"/>
    <mergeCell ref="BW23:BX30"/>
    <mergeCell ref="BF23:BG30"/>
    <mergeCell ref="BJ23:BK30"/>
    <mergeCell ref="BR31:BT32"/>
    <mergeCell ref="BW31:BX32"/>
    <mergeCell ref="Z8:AM9"/>
    <mergeCell ref="C35:K35"/>
    <mergeCell ref="D38:K39"/>
    <mergeCell ref="L38:R39"/>
    <mergeCell ref="S38:X39"/>
    <mergeCell ref="E31:F32"/>
    <mergeCell ref="AE38:AJ39"/>
    <mergeCell ref="I31:J32"/>
    <mergeCell ref="AI19:AL19"/>
    <mergeCell ref="M23:O30"/>
    <mergeCell ref="S41:X41"/>
    <mergeCell ref="AE45:AJ45"/>
    <mergeCell ref="Y41:AD41"/>
    <mergeCell ref="AE41:AJ41"/>
    <mergeCell ref="Y43:AD43"/>
    <mergeCell ref="AE43:AJ43"/>
    <mergeCell ref="S42:X43"/>
    <mergeCell ref="AE44:AJ44"/>
    <mergeCell ref="Y44:AD45"/>
    <mergeCell ref="D40:K41"/>
    <mergeCell ref="L40:R41"/>
    <mergeCell ref="Y38:AD39"/>
    <mergeCell ref="AE46:AJ47"/>
    <mergeCell ref="D46:K47"/>
    <mergeCell ref="D44:K45"/>
    <mergeCell ref="S45:X45"/>
    <mergeCell ref="AI17:AL17"/>
    <mergeCell ref="BN23:BO30"/>
    <mergeCell ref="D42:K43"/>
    <mergeCell ref="Y42:AD42"/>
    <mergeCell ref="AE42:AJ42"/>
    <mergeCell ref="AK38:AP39"/>
    <mergeCell ref="BN31:BO32"/>
    <mergeCell ref="R31:S32"/>
    <mergeCell ref="AQ19:AT19"/>
    <mergeCell ref="L46:R46"/>
    <mergeCell ref="L47:R47"/>
    <mergeCell ref="S44:X44"/>
    <mergeCell ref="BQ16:BW16"/>
    <mergeCell ref="AA17:AD17"/>
    <mergeCell ref="AA18:AD18"/>
    <mergeCell ref="S16:V16"/>
    <mergeCell ref="AA16:AD16"/>
    <mergeCell ref="AI16:AL16"/>
    <mergeCell ref="AQ16:AT16"/>
    <mergeCell ref="AT44:BT44"/>
    <mergeCell ref="AT46:BT46"/>
    <mergeCell ref="Y46:AD46"/>
    <mergeCell ref="Y47:AD47"/>
    <mergeCell ref="I19:J19"/>
    <mergeCell ref="M19:N19"/>
    <mergeCell ref="J20:M20"/>
    <mergeCell ref="S40:X40"/>
    <mergeCell ref="Y40:AD40"/>
    <mergeCell ref="AE40:AJ40"/>
    <mergeCell ref="BJ15:BK15"/>
    <mergeCell ref="AX15:AY15"/>
    <mergeCell ref="BP15:BQ15"/>
    <mergeCell ref="H11:I11"/>
    <mergeCell ref="L42:R42"/>
    <mergeCell ref="L43:R43"/>
    <mergeCell ref="AT38:BT38"/>
    <mergeCell ref="AT40:BT40"/>
    <mergeCell ref="AT42:BT42"/>
    <mergeCell ref="R15:S15"/>
  </mergeCells>
  <hyperlinks>
    <hyperlink ref="J21:M21" location="'25A1'!A1" display="詳細"/>
    <hyperlink ref="S17:V17" location="'25A2'!A1" display="詳細"/>
    <hyperlink ref="AQ17:AT17" location="'25A3'!A1" display="詳細"/>
    <hyperlink ref="AI17:AL17" location="'25B3'!A1" display="詳細"/>
    <hyperlink ref="F17:K17" location="'25A4'!A1" display="詳細"/>
    <hyperlink ref="AA17:AD17" location="'25A5'!A1" display="詳細"/>
    <hyperlink ref="BO21:BR21" location="'25工1'!A1" display="詳細"/>
    <hyperlink ref="BG17:BJ17" location="'25工2'!A1" display="詳細"/>
    <hyperlink ref="AY17:BB17" location="'25工3'!A1" display="詳細"/>
    <hyperlink ref="BQ17:BW17" location="'25工4'!A1" display="詳細"/>
    <hyperlink ref="I13:T13" location="'26A3'!A1" display="詳細"/>
    <hyperlink ref="AC13:AJ13" location="'26B3'!A1" display="詳細"/>
    <hyperlink ref="BI13:BT13" location="'26A4'!A1" display="詳細"/>
    <hyperlink ref="AS13:AZ13" location="'26B4'!A1" display="詳細"/>
    <hyperlink ref="S41:X41" location="'26A6'!A1" display="詳細"/>
    <hyperlink ref="L43:R43" location="'26A6'!A1" display="詳細"/>
    <hyperlink ref="AE45:AJ45" location="'26B6'!A1" display="詳細"/>
    <hyperlink ref="Y47:AD47" location="'26B6'!A1" display="詳細"/>
    <hyperlink ref="AE41:AJ41" location="'27A2'!A1" display="詳細"/>
    <hyperlink ref="L47:R47" location="'27A2'!A1" display="詳細"/>
    <hyperlink ref="Y43:AD43" location="'27B2'!A1" display="詳細"/>
    <hyperlink ref="S45:X45" location="'27B2'!A1" display="詳細"/>
    <hyperlink ref="S47:X47" location="'27B4'!A1" display="詳細"/>
    <hyperlink ref="AE43:AJ43" location="'27B4'!A1" display="詳細"/>
    <hyperlink ref="L45:R45" location="'27A4'!A1" display="詳細"/>
    <hyperlink ref="Y41:AD41" location="'27A4'!A1" display="詳細"/>
  </hyperlinks>
  <printOptions/>
  <pageMargins left="0.3937007874015748" right="0.31496062992125984" top="0.1968503937007874" bottom="0.2362204724409449" header="0.1968503937007874" footer="0.196850393700787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40688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0.5833333333333334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53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59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4</v>
      </c>
      <c r="C6" s="188"/>
      <c r="D6" s="188"/>
      <c r="E6" s="188"/>
      <c r="F6" s="188"/>
      <c r="G6" s="188"/>
      <c r="H6" s="38" t="s">
        <v>27</v>
      </c>
      <c r="I6" s="188" t="s">
        <v>9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52</v>
      </c>
      <c r="C7" s="173"/>
      <c r="D7" s="173"/>
      <c r="E7" s="174">
        <v>12</v>
      </c>
      <c r="F7" s="174"/>
      <c r="G7" s="174"/>
      <c r="H7" s="39" t="s">
        <v>28</v>
      </c>
      <c r="I7" s="174">
        <v>25</v>
      </c>
      <c r="J7" s="174"/>
      <c r="K7" s="174"/>
      <c r="L7" s="173">
        <f>I7+I8+I9+I10</f>
        <v>84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15</v>
      </c>
      <c r="F8" s="174"/>
      <c r="G8" s="174"/>
      <c r="H8" s="39" t="s">
        <v>29</v>
      </c>
      <c r="I8" s="174">
        <v>15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12</v>
      </c>
      <c r="F9" s="174"/>
      <c r="G9" s="174"/>
      <c r="H9" s="39" t="s">
        <v>30</v>
      </c>
      <c r="I9" s="174">
        <v>24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13</v>
      </c>
      <c r="F10" s="174"/>
      <c r="G10" s="174"/>
      <c r="H10" s="39" t="s">
        <v>31</v>
      </c>
      <c r="I10" s="174">
        <v>20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19">D12*3+E12*2+F12</f>
        <v>9</v>
      </c>
      <c r="D12" s="37">
        <v>1</v>
      </c>
      <c r="E12" s="37">
        <v>3</v>
      </c>
      <c r="F12" s="37">
        <v>0</v>
      </c>
      <c r="G12" s="37">
        <v>1</v>
      </c>
      <c r="H12" s="172"/>
      <c r="I12" s="37">
        <v>4</v>
      </c>
      <c r="J12" s="34">
        <f aca="true" t="shared" si="1" ref="J12:J26">K12*3+L12*2+M12</f>
        <v>12</v>
      </c>
      <c r="K12" s="37">
        <v>0</v>
      </c>
      <c r="L12" s="37">
        <v>6</v>
      </c>
      <c r="M12" s="37">
        <v>0</v>
      </c>
      <c r="N12" s="37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2</v>
      </c>
      <c r="D13" s="37">
        <v>0</v>
      </c>
      <c r="E13" s="37">
        <v>1</v>
      </c>
      <c r="F13" s="37">
        <v>0</v>
      </c>
      <c r="G13" s="37">
        <v>0</v>
      </c>
      <c r="H13" s="172"/>
      <c r="I13" s="37">
        <v>5</v>
      </c>
      <c r="J13" s="34">
        <f t="shared" si="1"/>
        <v>6</v>
      </c>
      <c r="K13" s="37">
        <v>0</v>
      </c>
      <c r="L13" s="37">
        <v>3</v>
      </c>
      <c r="M13" s="37">
        <v>0</v>
      </c>
      <c r="N13" s="37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6</v>
      </c>
      <c r="D14" s="37">
        <v>0</v>
      </c>
      <c r="E14" s="37">
        <v>3</v>
      </c>
      <c r="F14" s="37">
        <v>0</v>
      </c>
      <c r="G14" s="37">
        <v>4</v>
      </c>
      <c r="H14" s="172"/>
      <c r="I14" s="37">
        <v>6</v>
      </c>
      <c r="J14" s="34">
        <f t="shared" si="1"/>
        <v>26</v>
      </c>
      <c r="K14" s="37">
        <v>0</v>
      </c>
      <c r="L14" s="37">
        <v>11</v>
      </c>
      <c r="M14" s="37">
        <v>4</v>
      </c>
      <c r="N14" s="37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6</v>
      </c>
      <c r="D15" s="37">
        <v>0</v>
      </c>
      <c r="E15" s="37">
        <v>2</v>
      </c>
      <c r="F15" s="37">
        <v>2</v>
      </c>
      <c r="G15" s="37">
        <v>1</v>
      </c>
      <c r="H15" s="172"/>
      <c r="I15" s="37">
        <v>7</v>
      </c>
      <c r="J15" s="34">
        <f t="shared" si="1"/>
        <v>8</v>
      </c>
      <c r="K15" s="37">
        <v>0</v>
      </c>
      <c r="L15" s="37">
        <v>3</v>
      </c>
      <c r="M15" s="37">
        <v>2</v>
      </c>
      <c r="N15" s="37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/>
      <c r="D16" s="37"/>
      <c r="E16" s="37"/>
      <c r="F16" s="37"/>
      <c r="G16" s="37"/>
      <c r="H16" s="172"/>
      <c r="I16" s="37">
        <v>8</v>
      </c>
      <c r="J16" s="34">
        <f t="shared" si="1"/>
        <v>0</v>
      </c>
      <c r="K16" s="37">
        <v>0</v>
      </c>
      <c r="L16" s="37">
        <v>0</v>
      </c>
      <c r="M16" s="37">
        <v>0</v>
      </c>
      <c r="N16" s="37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16</v>
      </c>
      <c r="D17" s="37">
        <v>1</v>
      </c>
      <c r="E17" s="37">
        <v>6</v>
      </c>
      <c r="F17" s="37">
        <v>1</v>
      </c>
      <c r="G17" s="37">
        <v>0</v>
      </c>
      <c r="H17" s="172"/>
      <c r="I17" s="37">
        <v>9</v>
      </c>
      <c r="J17" s="34">
        <f t="shared" si="1"/>
        <v>15</v>
      </c>
      <c r="K17" s="37">
        <v>0</v>
      </c>
      <c r="L17" s="37">
        <v>7</v>
      </c>
      <c r="M17" s="37">
        <v>1</v>
      </c>
      <c r="N17" s="37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0</v>
      </c>
      <c r="D18" s="37">
        <v>0</v>
      </c>
      <c r="E18" s="37">
        <v>0</v>
      </c>
      <c r="F18" s="37">
        <v>0</v>
      </c>
      <c r="G18" s="37">
        <v>1</v>
      </c>
      <c r="H18" s="172"/>
      <c r="I18" s="37">
        <v>10</v>
      </c>
      <c r="J18" s="34">
        <f t="shared" si="1"/>
        <v>1</v>
      </c>
      <c r="K18" s="37">
        <v>0</v>
      </c>
      <c r="L18" s="37">
        <v>0</v>
      </c>
      <c r="M18" s="37">
        <v>1</v>
      </c>
      <c r="N18" s="37">
        <v>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13</v>
      </c>
      <c r="D19" s="37">
        <v>2</v>
      </c>
      <c r="E19" s="37">
        <v>3</v>
      </c>
      <c r="F19" s="37">
        <v>1</v>
      </c>
      <c r="G19" s="37">
        <v>5</v>
      </c>
      <c r="H19" s="172"/>
      <c r="I19" s="37">
        <v>11</v>
      </c>
      <c r="J19" s="34">
        <f t="shared" si="1"/>
        <v>2</v>
      </c>
      <c r="K19" s="37">
        <v>0</v>
      </c>
      <c r="L19" s="37">
        <v>1</v>
      </c>
      <c r="M19" s="37">
        <v>0</v>
      </c>
      <c r="N19" s="37">
        <v>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/>
      <c r="C20" s="34"/>
      <c r="D20" s="37"/>
      <c r="E20" s="37"/>
      <c r="F20" s="37"/>
      <c r="G20" s="37"/>
      <c r="H20" s="172"/>
      <c r="I20" s="37">
        <v>12</v>
      </c>
      <c r="J20" s="34">
        <f t="shared" si="1"/>
        <v>2</v>
      </c>
      <c r="K20" s="37">
        <v>0</v>
      </c>
      <c r="L20" s="37">
        <v>1</v>
      </c>
      <c r="M20" s="37">
        <v>0</v>
      </c>
      <c r="N20" s="3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/>
      <c r="C21" s="34"/>
      <c r="D21" s="37"/>
      <c r="E21" s="37"/>
      <c r="F21" s="37"/>
      <c r="G21" s="37"/>
      <c r="H21" s="172"/>
      <c r="I21" s="37">
        <v>13</v>
      </c>
      <c r="J21" s="34">
        <f t="shared" si="1"/>
        <v>0</v>
      </c>
      <c r="K21" s="37">
        <v>0</v>
      </c>
      <c r="L21" s="37">
        <v>0</v>
      </c>
      <c r="M21" s="37">
        <v>0</v>
      </c>
      <c r="N21" s="37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/>
      <c r="C22" s="34"/>
      <c r="D22" s="37"/>
      <c r="E22" s="37"/>
      <c r="F22" s="37"/>
      <c r="G22" s="37"/>
      <c r="H22" s="172"/>
      <c r="I22" s="37">
        <v>14</v>
      </c>
      <c r="J22" s="34">
        <f t="shared" si="1"/>
        <v>2</v>
      </c>
      <c r="K22" s="37">
        <v>0</v>
      </c>
      <c r="L22" s="37">
        <v>1</v>
      </c>
      <c r="M22" s="37">
        <v>0</v>
      </c>
      <c r="N22" s="37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/>
      <c r="C23" s="34"/>
      <c r="D23" s="37"/>
      <c r="E23" s="37"/>
      <c r="F23" s="37"/>
      <c r="G23" s="37"/>
      <c r="H23" s="172"/>
      <c r="I23" s="37">
        <v>15</v>
      </c>
      <c r="J23" s="34">
        <f t="shared" si="1"/>
        <v>0</v>
      </c>
      <c r="K23" s="37">
        <v>0</v>
      </c>
      <c r="L23" s="37">
        <v>0</v>
      </c>
      <c r="M23" s="37">
        <v>0</v>
      </c>
      <c r="N23" s="37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/>
      <c r="C24" s="34"/>
      <c r="D24" s="37"/>
      <c r="E24" s="37"/>
      <c r="F24" s="37"/>
      <c r="G24" s="37"/>
      <c r="H24" s="172"/>
      <c r="I24" s="37">
        <v>16</v>
      </c>
      <c r="J24" s="34">
        <f t="shared" si="1"/>
        <v>4</v>
      </c>
      <c r="K24" s="37">
        <v>0</v>
      </c>
      <c r="L24" s="37">
        <v>2</v>
      </c>
      <c r="M24" s="37">
        <v>0</v>
      </c>
      <c r="N24" s="37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/>
      <c r="C25" s="34"/>
      <c r="D25" s="37"/>
      <c r="E25" s="37"/>
      <c r="F25" s="37"/>
      <c r="G25" s="37"/>
      <c r="H25" s="172"/>
      <c r="I25" s="37">
        <v>17</v>
      </c>
      <c r="J25" s="34">
        <f t="shared" si="1"/>
        <v>4</v>
      </c>
      <c r="K25" s="37">
        <v>0</v>
      </c>
      <c r="L25" s="37">
        <v>2</v>
      </c>
      <c r="M25" s="37">
        <v>0</v>
      </c>
      <c r="N25" s="37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/>
      <c r="C26" s="34"/>
      <c r="D26" s="37"/>
      <c r="E26" s="37"/>
      <c r="F26" s="37"/>
      <c r="G26" s="37"/>
      <c r="H26" s="172"/>
      <c r="I26" s="37">
        <v>18</v>
      </c>
      <c r="J26" s="34">
        <f t="shared" si="1"/>
        <v>2</v>
      </c>
      <c r="K26" s="37">
        <v>0</v>
      </c>
      <c r="L26" s="37">
        <v>1</v>
      </c>
      <c r="M26" s="37">
        <v>0</v>
      </c>
      <c r="N26" s="37">
        <v>1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52</v>
      </c>
      <c r="D27" s="36">
        <f>SUM(D12:D26)</f>
        <v>4</v>
      </c>
      <c r="E27" s="36">
        <f>SUM(E12:E26)</f>
        <v>18</v>
      </c>
      <c r="F27" s="36">
        <f>SUM(F12:F26)</f>
        <v>4</v>
      </c>
      <c r="G27" s="36">
        <f>SUM(G12:G26)</f>
        <v>12</v>
      </c>
      <c r="H27" s="172"/>
      <c r="I27" s="35"/>
      <c r="J27" s="36">
        <f>SUM(J12:J26)</f>
        <v>84</v>
      </c>
      <c r="K27" s="36">
        <f>SUM(K12:K26)</f>
        <v>0</v>
      </c>
      <c r="L27" s="36">
        <f>SUM(L12:L26)</f>
        <v>38</v>
      </c>
      <c r="M27" s="36">
        <f>SUM(M12:M26)</f>
        <v>8</v>
      </c>
      <c r="N27" s="36">
        <f>SUM(N12:N26)</f>
        <v>13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40688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0.6458333333333334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53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59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13</v>
      </c>
      <c r="C6" s="188"/>
      <c r="D6" s="188"/>
      <c r="E6" s="188"/>
      <c r="F6" s="188"/>
      <c r="G6" s="188"/>
      <c r="H6" s="38" t="s">
        <v>27</v>
      </c>
      <c r="I6" s="188" t="s">
        <v>24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43</v>
      </c>
      <c r="C7" s="173"/>
      <c r="D7" s="173"/>
      <c r="E7" s="174">
        <v>14</v>
      </c>
      <c r="F7" s="174"/>
      <c r="G7" s="174"/>
      <c r="H7" s="39" t="s">
        <v>28</v>
      </c>
      <c r="I7" s="174">
        <v>32</v>
      </c>
      <c r="J7" s="174"/>
      <c r="K7" s="174"/>
      <c r="L7" s="173">
        <f>I7+I8+I9+I10</f>
        <v>130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13</v>
      </c>
      <c r="F8" s="174"/>
      <c r="G8" s="174"/>
      <c r="H8" s="39" t="s">
        <v>29</v>
      </c>
      <c r="I8" s="174">
        <v>36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8</v>
      </c>
      <c r="F9" s="174"/>
      <c r="G9" s="174"/>
      <c r="H9" s="39" t="s">
        <v>30</v>
      </c>
      <c r="I9" s="174">
        <v>27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8</v>
      </c>
      <c r="F10" s="174"/>
      <c r="G10" s="174"/>
      <c r="H10" s="39" t="s">
        <v>31</v>
      </c>
      <c r="I10" s="174">
        <v>35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>D12*3+E12*2+F12</f>
        <v>16</v>
      </c>
      <c r="D12" s="37">
        <v>3</v>
      </c>
      <c r="E12" s="37">
        <v>2</v>
      </c>
      <c r="F12" s="37">
        <v>3</v>
      </c>
      <c r="G12" s="37">
        <v>3</v>
      </c>
      <c r="H12" s="172"/>
      <c r="I12" s="37">
        <v>4</v>
      </c>
      <c r="J12" s="34">
        <f aca="true" t="shared" si="0" ref="J12:J26">K12*3+L12*2+M12</f>
        <v>14</v>
      </c>
      <c r="K12" s="37">
        <v>0</v>
      </c>
      <c r="L12" s="37">
        <v>7</v>
      </c>
      <c r="M12" s="37">
        <v>0</v>
      </c>
      <c r="N12" s="37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>D13*3+E13*2+F13</f>
        <v>4</v>
      </c>
      <c r="D13" s="37">
        <v>0</v>
      </c>
      <c r="E13" s="37">
        <v>2</v>
      </c>
      <c r="F13" s="37">
        <v>0</v>
      </c>
      <c r="G13" s="37">
        <v>0</v>
      </c>
      <c r="H13" s="172"/>
      <c r="I13" s="37">
        <v>5</v>
      </c>
      <c r="J13" s="34">
        <f t="shared" si="0"/>
        <v>6</v>
      </c>
      <c r="K13" s="37">
        <v>0</v>
      </c>
      <c r="L13" s="37">
        <v>3</v>
      </c>
      <c r="M13" s="37">
        <v>0</v>
      </c>
      <c r="N13" s="37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>D14*3+E14*2+F14</f>
        <v>4</v>
      </c>
      <c r="D14" s="37">
        <v>0</v>
      </c>
      <c r="E14" s="37">
        <v>2</v>
      </c>
      <c r="F14" s="37">
        <v>0</v>
      </c>
      <c r="G14" s="37">
        <v>2</v>
      </c>
      <c r="H14" s="172"/>
      <c r="I14" s="37">
        <v>6</v>
      </c>
      <c r="J14" s="34"/>
      <c r="K14" s="37"/>
      <c r="L14" s="37"/>
      <c r="M14" s="37"/>
      <c r="N14" s="3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>D15*3+E15*2+F15</f>
        <v>4</v>
      </c>
      <c r="D15" s="37">
        <v>0</v>
      </c>
      <c r="E15" s="37">
        <v>2</v>
      </c>
      <c r="F15" s="37">
        <v>0</v>
      </c>
      <c r="G15" s="37">
        <v>0</v>
      </c>
      <c r="H15" s="172"/>
      <c r="I15" s="37">
        <v>7</v>
      </c>
      <c r="J15" s="34">
        <f t="shared" si="0"/>
        <v>10</v>
      </c>
      <c r="K15" s="37">
        <v>0</v>
      </c>
      <c r="L15" s="37">
        <v>5</v>
      </c>
      <c r="M15" s="37">
        <v>0</v>
      </c>
      <c r="N15" s="37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/>
      <c r="D16" s="37"/>
      <c r="E16" s="37"/>
      <c r="F16" s="37"/>
      <c r="G16" s="37"/>
      <c r="H16" s="172"/>
      <c r="I16" s="37">
        <v>8</v>
      </c>
      <c r="J16" s="34">
        <f t="shared" si="0"/>
        <v>6</v>
      </c>
      <c r="K16" s="37">
        <v>1</v>
      </c>
      <c r="L16" s="37">
        <v>1</v>
      </c>
      <c r="M16" s="37">
        <v>1</v>
      </c>
      <c r="N16" s="37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>D17*3+E17*2+F17</f>
        <v>0</v>
      </c>
      <c r="D17" s="37">
        <v>0</v>
      </c>
      <c r="E17" s="37">
        <v>0</v>
      </c>
      <c r="F17" s="37">
        <v>0</v>
      </c>
      <c r="G17" s="37">
        <v>0</v>
      </c>
      <c r="H17" s="172"/>
      <c r="I17" s="37">
        <v>9</v>
      </c>
      <c r="J17" s="34">
        <f t="shared" si="0"/>
        <v>2</v>
      </c>
      <c r="K17" s="37">
        <v>0</v>
      </c>
      <c r="L17" s="37">
        <v>1</v>
      </c>
      <c r="M17" s="37">
        <v>0</v>
      </c>
      <c r="N17" s="37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>D18*3+E18*2+F18</f>
        <v>11</v>
      </c>
      <c r="D18" s="37">
        <v>0</v>
      </c>
      <c r="E18" s="37">
        <v>5</v>
      </c>
      <c r="F18" s="37">
        <v>1</v>
      </c>
      <c r="G18" s="37">
        <v>3</v>
      </c>
      <c r="H18" s="172"/>
      <c r="I18" s="37">
        <v>10</v>
      </c>
      <c r="J18" s="34">
        <f t="shared" si="0"/>
        <v>4</v>
      </c>
      <c r="K18" s="37">
        <v>0</v>
      </c>
      <c r="L18" s="37">
        <v>2</v>
      </c>
      <c r="M18" s="37">
        <v>0</v>
      </c>
      <c r="N18" s="37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/>
      <c r="D19" s="37"/>
      <c r="E19" s="37"/>
      <c r="F19" s="37"/>
      <c r="G19" s="37"/>
      <c r="H19" s="172"/>
      <c r="I19" s="37">
        <v>11</v>
      </c>
      <c r="J19" s="34">
        <f t="shared" si="0"/>
        <v>5</v>
      </c>
      <c r="K19" s="37">
        <v>1</v>
      </c>
      <c r="L19" s="37">
        <v>1</v>
      </c>
      <c r="M19" s="37">
        <v>0</v>
      </c>
      <c r="N19" s="37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>D20*3+E20*2+F20</f>
        <v>4</v>
      </c>
      <c r="D20" s="37">
        <v>0</v>
      </c>
      <c r="E20" s="37">
        <v>2</v>
      </c>
      <c r="F20" s="37">
        <v>0</v>
      </c>
      <c r="G20" s="37">
        <v>0</v>
      </c>
      <c r="H20" s="172"/>
      <c r="I20" s="37">
        <v>12</v>
      </c>
      <c r="J20" s="34">
        <f t="shared" si="0"/>
        <v>8</v>
      </c>
      <c r="K20" s="37">
        <v>2</v>
      </c>
      <c r="L20" s="37">
        <v>1</v>
      </c>
      <c r="M20" s="37">
        <v>0</v>
      </c>
      <c r="N20" s="3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/>
      <c r="D21" s="37"/>
      <c r="E21" s="37"/>
      <c r="F21" s="37"/>
      <c r="G21" s="37"/>
      <c r="H21" s="172"/>
      <c r="I21" s="37">
        <v>13</v>
      </c>
      <c r="J21" s="34">
        <f t="shared" si="0"/>
        <v>16</v>
      </c>
      <c r="K21" s="37">
        <v>0</v>
      </c>
      <c r="L21" s="37">
        <v>8</v>
      </c>
      <c r="M21" s="37">
        <v>0</v>
      </c>
      <c r="N21" s="37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/>
      <c r="D22" s="37"/>
      <c r="E22" s="37"/>
      <c r="F22" s="37"/>
      <c r="G22" s="37"/>
      <c r="H22" s="172"/>
      <c r="I22" s="37">
        <v>14</v>
      </c>
      <c r="J22" s="34">
        <f t="shared" si="0"/>
        <v>20</v>
      </c>
      <c r="K22" s="37">
        <v>3</v>
      </c>
      <c r="L22" s="37">
        <v>4</v>
      </c>
      <c r="M22" s="37">
        <v>3</v>
      </c>
      <c r="N22" s="37">
        <v>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/>
      <c r="D23" s="37"/>
      <c r="E23" s="37"/>
      <c r="F23" s="37"/>
      <c r="G23" s="37"/>
      <c r="H23" s="172"/>
      <c r="I23" s="37">
        <v>15</v>
      </c>
      <c r="J23" s="34">
        <f t="shared" si="0"/>
        <v>21</v>
      </c>
      <c r="K23" s="37">
        <v>1</v>
      </c>
      <c r="L23" s="37">
        <v>9</v>
      </c>
      <c r="M23" s="37">
        <v>0</v>
      </c>
      <c r="N23" s="37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/>
      <c r="D24" s="37"/>
      <c r="E24" s="37"/>
      <c r="F24" s="37"/>
      <c r="G24" s="37"/>
      <c r="H24" s="172"/>
      <c r="I24" s="37">
        <v>16</v>
      </c>
      <c r="J24" s="34">
        <f t="shared" si="0"/>
        <v>4</v>
      </c>
      <c r="K24" s="37">
        <v>0</v>
      </c>
      <c r="L24" s="37">
        <v>2</v>
      </c>
      <c r="M24" s="37">
        <v>0</v>
      </c>
      <c r="N24" s="37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/>
      <c r="D25" s="37"/>
      <c r="E25" s="37"/>
      <c r="F25" s="37"/>
      <c r="G25" s="37"/>
      <c r="H25" s="172"/>
      <c r="I25" s="37">
        <v>17</v>
      </c>
      <c r="J25" s="34">
        <f t="shared" si="0"/>
        <v>8</v>
      </c>
      <c r="K25" s="37">
        <v>2</v>
      </c>
      <c r="L25" s="37">
        <v>1</v>
      </c>
      <c r="M25" s="37">
        <v>0</v>
      </c>
      <c r="N25" s="37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/>
      <c r="D26" s="37"/>
      <c r="E26" s="37"/>
      <c r="F26" s="37"/>
      <c r="G26" s="37"/>
      <c r="H26" s="172"/>
      <c r="I26" s="37">
        <v>18</v>
      </c>
      <c r="J26" s="34">
        <f t="shared" si="0"/>
        <v>6</v>
      </c>
      <c r="K26" s="37">
        <v>0</v>
      </c>
      <c r="L26" s="37">
        <v>3</v>
      </c>
      <c r="M26" s="37">
        <v>0</v>
      </c>
      <c r="N26" s="37">
        <v>1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43</v>
      </c>
      <c r="D27" s="36">
        <f>SUM(D12:D26)</f>
        <v>3</v>
      </c>
      <c r="E27" s="36">
        <f>SUM(E12:E26)</f>
        <v>15</v>
      </c>
      <c r="F27" s="36">
        <f>SUM(F12:F26)</f>
        <v>4</v>
      </c>
      <c r="G27" s="36">
        <f>SUM(G12:G26)</f>
        <v>8</v>
      </c>
      <c r="H27" s="172"/>
      <c r="I27" s="35"/>
      <c r="J27" s="36">
        <f>SUM(J12:J26)</f>
        <v>130</v>
      </c>
      <c r="K27" s="36">
        <f>SUM(K12:K26)</f>
        <v>10</v>
      </c>
      <c r="L27" s="36">
        <f>SUM(L12:L26)</f>
        <v>48</v>
      </c>
      <c r="M27" s="36">
        <f>SUM(M12:M26)</f>
        <v>4</v>
      </c>
      <c r="N27" s="36">
        <f>SUM(N12:N26)</f>
        <v>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40689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38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60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49</v>
      </c>
      <c r="C6" s="188"/>
      <c r="D6" s="188"/>
      <c r="E6" s="188"/>
      <c r="F6" s="188"/>
      <c r="G6" s="188"/>
      <c r="H6" s="38" t="s">
        <v>27</v>
      </c>
      <c r="I6" s="188" t="s">
        <v>42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84</v>
      </c>
      <c r="C7" s="173"/>
      <c r="D7" s="173"/>
      <c r="E7" s="174">
        <v>24</v>
      </c>
      <c r="F7" s="174"/>
      <c r="G7" s="174"/>
      <c r="H7" s="39" t="s">
        <v>28</v>
      </c>
      <c r="I7" s="174">
        <v>9</v>
      </c>
      <c r="J7" s="174"/>
      <c r="K7" s="174"/>
      <c r="L7" s="173">
        <f>I7+I8+I9+I10</f>
        <v>56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20</v>
      </c>
      <c r="F8" s="174"/>
      <c r="G8" s="174"/>
      <c r="H8" s="39" t="s">
        <v>29</v>
      </c>
      <c r="I8" s="174">
        <v>9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16</v>
      </c>
      <c r="F9" s="174"/>
      <c r="G9" s="174"/>
      <c r="H9" s="39" t="s">
        <v>30</v>
      </c>
      <c r="I9" s="174">
        <v>26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24</v>
      </c>
      <c r="F10" s="174"/>
      <c r="G10" s="174"/>
      <c r="H10" s="39" t="s">
        <v>31</v>
      </c>
      <c r="I10" s="174">
        <v>12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26">D12*3+E12*2+F12</f>
        <v>9</v>
      </c>
      <c r="D12" s="37">
        <v>0</v>
      </c>
      <c r="E12" s="37">
        <v>4</v>
      </c>
      <c r="F12" s="37">
        <v>1</v>
      </c>
      <c r="G12" s="37">
        <v>0</v>
      </c>
      <c r="H12" s="172"/>
      <c r="I12" s="37">
        <v>4</v>
      </c>
      <c r="J12" s="34">
        <f>K12*3+L12*2+M12</f>
        <v>0</v>
      </c>
      <c r="K12" s="37">
        <v>0</v>
      </c>
      <c r="L12" s="37">
        <v>0</v>
      </c>
      <c r="M12" s="37">
        <v>0</v>
      </c>
      <c r="N12" s="37">
        <v>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17</v>
      </c>
      <c r="D13" s="37">
        <v>5</v>
      </c>
      <c r="E13" s="37">
        <v>1</v>
      </c>
      <c r="F13" s="37">
        <v>0</v>
      </c>
      <c r="G13" s="37">
        <v>1</v>
      </c>
      <c r="H13" s="172"/>
      <c r="I13" s="37">
        <v>5</v>
      </c>
      <c r="J13" s="34">
        <f>K13*3+L13*2+M13</f>
        <v>13</v>
      </c>
      <c r="K13" s="37">
        <v>1</v>
      </c>
      <c r="L13" s="37">
        <v>4</v>
      </c>
      <c r="M13" s="37">
        <v>2</v>
      </c>
      <c r="N13" s="37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6</v>
      </c>
      <c r="D14" s="37">
        <v>0</v>
      </c>
      <c r="E14" s="37">
        <v>3</v>
      </c>
      <c r="F14" s="37">
        <v>0</v>
      </c>
      <c r="G14" s="37">
        <v>0</v>
      </c>
      <c r="H14" s="172"/>
      <c r="I14" s="37">
        <v>6</v>
      </c>
      <c r="J14" s="34"/>
      <c r="K14" s="37"/>
      <c r="L14" s="37"/>
      <c r="M14" s="37"/>
      <c r="N14" s="3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0</v>
      </c>
      <c r="D15" s="37">
        <v>0</v>
      </c>
      <c r="E15" s="37">
        <v>0</v>
      </c>
      <c r="F15" s="37">
        <v>0</v>
      </c>
      <c r="G15" s="37">
        <v>0</v>
      </c>
      <c r="H15" s="172"/>
      <c r="I15" s="37">
        <v>7</v>
      </c>
      <c r="J15" s="34">
        <f>K15*3+L15*2+M15</f>
        <v>15</v>
      </c>
      <c r="K15" s="37">
        <v>0</v>
      </c>
      <c r="L15" s="37">
        <v>6</v>
      </c>
      <c r="M15" s="37">
        <v>3</v>
      </c>
      <c r="N15" s="37">
        <v>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4</v>
      </c>
      <c r="D16" s="37">
        <v>0</v>
      </c>
      <c r="E16" s="37">
        <v>2</v>
      </c>
      <c r="F16" s="37">
        <v>0</v>
      </c>
      <c r="G16" s="37">
        <v>1</v>
      </c>
      <c r="H16" s="172"/>
      <c r="I16" s="37">
        <v>8</v>
      </c>
      <c r="J16" s="34"/>
      <c r="K16" s="37"/>
      <c r="L16" s="37"/>
      <c r="M16" s="37"/>
      <c r="N16" s="3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6</v>
      </c>
      <c r="D17" s="37">
        <v>0</v>
      </c>
      <c r="E17" s="37">
        <v>3</v>
      </c>
      <c r="F17" s="37">
        <v>0</v>
      </c>
      <c r="G17" s="37">
        <v>0</v>
      </c>
      <c r="H17" s="172"/>
      <c r="I17" s="37">
        <v>9</v>
      </c>
      <c r="J17" s="34">
        <f>K17*3+L17*2+M17</f>
        <v>9</v>
      </c>
      <c r="K17" s="37">
        <v>1</v>
      </c>
      <c r="L17" s="37">
        <v>3</v>
      </c>
      <c r="M17" s="37">
        <v>0</v>
      </c>
      <c r="N17" s="37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4</v>
      </c>
      <c r="D18" s="37">
        <v>0</v>
      </c>
      <c r="E18" s="37">
        <v>1</v>
      </c>
      <c r="F18" s="37">
        <v>2</v>
      </c>
      <c r="G18" s="37">
        <v>2</v>
      </c>
      <c r="H18" s="172"/>
      <c r="I18" s="37">
        <v>10</v>
      </c>
      <c r="J18" s="34">
        <f>K18*3+L18*2+M18</f>
        <v>7</v>
      </c>
      <c r="K18" s="37">
        <v>1</v>
      </c>
      <c r="L18" s="37">
        <v>2</v>
      </c>
      <c r="M18" s="37">
        <v>0</v>
      </c>
      <c r="N18" s="37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4</v>
      </c>
      <c r="D19" s="37">
        <v>0</v>
      </c>
      <c r="E19" s="37">
        <v>2</v>
      </c>
      <c r="F19" s="37">
        <v>0</v>
      </c>
      <c r="G19" s="37">
        <v>0</v>
      </c>
      <c r="H19" s="172"/>
      <c r="I19" s="37">
        <v>11</v>
      </c>
      <c r="J19" s="34"/>
      <c r="K19" s="37"/>
      <c r="L19" s="37"/>
      <c r="M19" s="37"/>
      <c r="N19" s="3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 t="shared" si="0"/>
        <v>12</v>
      </c>
      <c r="D20" s="37">
        <v>0</v>
      </c>
      <c r="E20" s="37">
        <v>6</v>
      </c>
      <c r="F20" s="37">
        <v>0</v>
      </c>
      <c r="G20" s="37">
        <v>1</v>
      </c>
      <c r="H20" s="172"/>
      <c r="I20" s="37">
        <v>12</v>
      </c>
      <c r="J20" s="34"/>
      <c r="K20" s="37"/>
      <c r="L20" s="37"/>
      <c r="M20" s="37"/>
      <c r="N20" s="3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0"/>
        <v>4</v>
      </c>
      <c r="D21" s="37">
        <v>0</v>
      </c>
      <c r="E21" s="37">
        <v>2</v>
      </c>
      <c r="F21" s="37">
        <v>0</v>
      </c>
      <c r="G21" s="37">
        <v>1</v>
      </c>
      <c r="H21" s="172"/>
      <c r="I21" s="37">
        <v>13</v>
      </c>
      <c r="J21" s="34"/>
      <c r="K21" s="37"/>
      <c r="L21" s="37"/>
      <c r="M21" s="37"/>
      <c r="N21" s="3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>
        <f t="shared" si="0"/>
        <v>2</v>
      </c>
      <c r="D22" s="37">
        <v>0</v>
      </c>
      <c r="E22" s="37">
        <v>1</v>
      </c>
      <c r="F22" s="37">
        <v>0</v>
      </c>
      <c r="G22" s="37">
        <v>2</v>
      </c>
      <c r="H22" s="172"/>
      <c r="I22" s="37">
        <v>14</v>
      </c>
      <c r="J22" s="34"/>
      <c r="K22" s="37"/>
      <c r="L22" s="37"/>
      <c r="M22" s="37"/>
      <c r="N22" s="3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0"/>
        <v>8</v>
      </c>
      <c r="D23" s="37">
        <v>0</v>
      </c>
      <c r="E23" s="37">
        <v>3</v>
      </c>
      <c r="F23" s="37">
        <v>2</v>
      </c>
      <c r="G23" s="37">
        <v>1</v>
      </c>
      <c r="H23" s="172"/>
      <c r="I23" s="37">
        <v>15</v>
      </c>
      <c r="J23" s="34"/>
      <c r="K23" s="37"/>
      <c r="L23" s="37"/>
      <c r="M23" s="37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>
        <f t="shared" si="0"/>
        <v>2</v>
      </c>
      <c r="D24" s="37">
        <v>0</v>
      </c>
      <c r="E24" s="37">
        <v>0</v>
      </c>
      <c r="F24" s="37">
        <v>2</v>
      </c>
      <c r="G24" s="37">
        <v>2</v>
      </c>
      <c r="H24" s="172"/>
      <c r="I24" s="37">
        <v>16</v>
      </c>
      <c r="J24" s="34"/>
      <c r="K24" s="37"/>
      <c r="L24" s="37"/>
      <c r="M24" s="37"/>
      <c r="N24" s="3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>
        <f t="shared" si="0"/>
        <v>6</v>
      </c>
      <c r="D25" s="37">
        <v>2</v>
      </c>
      <c r="E25" s="37">
        <v>0</v>
      </c>
      <c r="F25" s="37">
        <v>0</v>
      </c>
      <c r="G25" s="37">
        <v>0</v>
      </c>
      <c r="H25" s="172"/>
      <c r="I25" s="37">
        <v>17</v>
      </c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>
        <f t="shared" si="0"/>
        <v>0</v>
      </c>
      <c r="D26" s="37">
        <v>0</v>
      </c>
      <c r="E26" s="37">
        <v>0</v>
      </c>
      <c r="F26" s="37">
        <v>0</v>
      </c>
      <c r="G26" s="37">
        <v>1</v>
      </c>
      <c r="H26" s="172"/>
      <c r="I26" s="37">
        <v>18</v>
      </c>
      <c r="J26" s="34">
        <f>K26*3+L26*2+M26</f>
        <v>12</v>
      </c>
      <c r="K26" s="37">
        <v>0</v>
      </c>
      <c r="L26" s="37">
        <v>5</v>
      </c>
      <c r="M26" s="37">
        <v>2</v>
      </c>
      <c r="N26" s="37">
        <v>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84</v>
      </c>
      <c r="D27" s="36">
        <f>SUM(D12:D26)</f>
        <v>7</v>
      </c>
      <c r="E27" s="36">
        <f>SUM(E12:E26)</f>
        <v>28</v>
      </c>
      <c r="F27" s="36">
        <f>SUM(F12:F26)</f>
        <v>7</v>
      </c>
      <c r="G27" s="36">
        <f>SUM(G12:G26)</f>
        <v>12</v>
      </c>
      <c r="H27" s="172"/>
      <c r="I27" s="35"/>
      <c r="J27" s="36">
        <f>SUM(J12:J26)</f>
        <v>56</v>
      </c>
      <c r="K27" s="36">
        <f>SUM(K12:K26)</f>
        <v>3</v>
      </c>
      <c r="L27" s="36">
        <f>SUM(L12:L26)</f>
        <v>20</v>
      </c>
      <c r="M27" s="36">
        <f>SUM(M12:M26)</f>
        <v>7</v>
      </c>
      <c r="N27" s="36">
        <f>SUM(N12:N26)</f>
        <v>13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40689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48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63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51</v>
      </c>
      <c r="C6" s="188"/>
      <c r="D6" s="188"/>
      <c r="E6" s="188"/>
      <c r="F6" s="188"/>
      <c r="G6" s="188"/>
      <c r="H6" s="38" t="s">
        <v>27</v>
      </c>
      <c r="I6" s="188" t="s">
        <v>46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47</v>
      </c>
      <c r="C7" s="173"/>
      <c r="D7" s="173"/>
      <c r="E7" s="174">
        <v>8</v>
      </c>
      <c r="F7" s="174"/>
      <c r="G7" s="174"/>
      <c r="H7" s="39" t="s">
        <v>28</v>
      </c>
      <c r="I7" s="174">
        <v>15</v>
      </c>
      <c r="J7" s="174"/>
      <c r="K7" s="174"/>
      <c r="L7" s="173">
        <f>I7+I8+I9+I10</f>
        <v>75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9</v>
      </c>
      <c r="F8" s="174"/>
      <c r="G8" s="174"/>
      <c r="H8" s="39" t="s">
        <v>29</v>
      </c>
      <c r="I8" s="174">
        <v>12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9</v>
      </c>
      <c r="F9" s="174"/>
      <c r="G9" s="174"/>
      <c r="H9" s="39" t="s">
        <v>30</v>
      </c>
      <c r="I9" s="174">
        <v>21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21</v>
      </c>
      <c r="F10" s="174"/>
      <c r="G10" s="174"/>
      <c r="H10" s="39" t="s">
        <v>31</v>
      </c>
      <c r="I10" s="174">
        <v>27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19">D12*3+E12*2+F12</f>
        <v>18</v>
      </c>
      <c r="D12" s="37">
        <v>3</v>
      </c>
      <c r="E12" s="37">
        <v>3</v>
      </c>
      <c r="F12" s="37">
        <v>3</v>
      </c>
      <c r="G12" s="37">
        <v>1</v>
      </c>
      <c r="H12" s="172"/>
      <c r="I12" s="37">
        <v>4</v>
      </c>
      <c r="J12" s="34">
        <f>K12*3+L12*2+M12</f>
        <v>10</v>
      </c>
      <c r="K12" s="37">
        <v>0</v>
      </c>
      <c r="L12" s="37">
        <v>5</v>
      </c>
      <c r="M12" s="37">
        <v>0</v>
      </c>
      <c r="N12" s="37">
        <v>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2</v>
      </c>
      <c r="D13" s="37">
        <v>0</v>
      </c>
      <c r="E13" s="37">
        <v>1</v>
      </c>
      <c r="F13" s="37">
        <v>0</v>
      </c>
      <c r="G13" s="37">
        <v>1</v>
      </c>
      <c r="H13" s="172"/>
      <c r="I13" s="37">
        <v>5</v>
      </c>
      <c r="J13" s="34">
        <f>K13*3+L13*2+M13</f>
        <v>10</v>
      </c>
      <c r="K13" s="37">
        <v>2</v>
      </c>
      <c r="L13" s="37">
        <v>2</v>
      </c>
      <c r="M13" s="37">
        <v>0</v>
      </c>
      <c r="N13" s="37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14</v>
      </c>
      <c r="D14" s="37">
        <v>0</v>
      </c>
      <c r="E14" s="37">
        <v>6</v>
      </c>
      <c r="F14" s="37">
        <v>2</v>
      </c>
      <c r="G14" s="37">
        <v>3</v>
      </c>
      <c r="H14" s="172"/>
      <c r="I14" s="37">
        <v>6</v>
      </c>
      <c r="J14" s="34">
        <f aca="true" t="shared" si="1" ref="J14:J26">K14*3+L14*2+M14</f>
        <v>11</v>
      </c>
      <c r="K14" s="37">
        <v>0</v>
      </c>
      <c r="L14" s="37">
        <v>5</v>
      </c>
      <c r="M14" s="37">
        <v>1</v>
      </c>
      <c r="N14" s="37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6</v>
      </c>
      <c r="D15" s="37">
        <v>0</v>
      </c>
      <c r="E15" s="37">
        <v>3</v>
      </c>
      <c r="F15" s="37">
        <v>0</v>
      </c>
      <c r="G15" s="37">
        <v>2</v>
      </c>
      <c r="H15" s="172"/>
      <c r="I15" s="37">
        <v>7</v>
      </c>
      <c r="J15" s="34">
        <f t="shared" si="1"/>
        <v>2</v>
      </c>
      <c r="K15" s="37">
        <v>0</v>
      </c>
      <c r="L15" s="37">
        <v>1</v>
      </c>
      <c r="M15" s="37">
        <v>0</v>
      </c>
      <c r="N15" s="3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0</v>
      </c>
      <c r="D16" s="37">
        <v>0</v>
      </c>
      <c r="E16" s="37">
        <v>0</v>
      </c>
      <c r="F16" s="37">
        <v>0</v>
      </c>
      <c r="G16" s="37">
        <v>1</v>
      </c>
      <c r="H16" s="172"/>
      <c r="I16" s="37">
        <v>8</v>
      </c>
      <c r="J16" s="34">
        <f t="shared" si="1"/>
        <v>0</v>
      </c>
      <c r="K16" s="37">
        <v>0</v>
      </c>
      <c r="L16" s="37">
        <v>0</v>
      </c>
      <c r="M16" s="37">
        <v>0</v>
      </c>
      <c r="N16" s="37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7</v>
      </c>
      <c r="D17" s="37">
        <v>0</v>
      </c>
      <c r="E17" s="37">
        <v>3</v>
      </c>
      <c r="F17" s="37">
        <v>1</v>
      </c>
      <c r="G17" s="37">
        <v>1</v>
      </c>
      <c r="H17" s="172"/>
      <c r="I17" s="37">
        <v>9</v>
      </c>
      <c r="J17" s="34">
        <f t="shared" si="1"/>
        <v>20</v>
      </c>
      <c r="K17" s="37">
        <v>2</v>
      </c>
      <c r="L17" s="37">
        <v>7</v>
      </c>
      <c r="M17" s="37">
        <v>0</v>
      </c>
      <c r="N17" s="37">
        <v>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0</v>
      </c>
      <c r="D18" s="37">
        <v>0</v>
      </c>
      <c r="E18" s="37">
        <v>0</v>
      </c>
      <c r="F18" s="37">
        <v>0</v>
      </c>
      <c r="G18" s="37">
        <v>0</v>
      </c>
      <c r="H18" s="172"/>
      <c r="I18" s="37">
        <v>10</v>
      </c>
      <c r="J18" s="34">
        <f t="shared" si="1"/>
        <v>15</v>
      </c>
      <c r="K18" s="37">
        <v>1</v>
      </c>
      <c r="L18" s="37">
        <v>6</v>
      </c>
      <c r="M18" s="37">
        <v>0</v>
      </c>
      <c r="N18" s="37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0</v>
      </c>
      <c r="D19" s="37">
        <v>0</v>
      </c>
      <c r="E19" s="37">
        <v>0</v>
      </c>
      <c r="F19" s="37">
        <v>0</v>
      </c>
      <c r="G19" s="37">
        <v>1</v>
      </c>
      <c r="H19" s="172"/>
      <c r="I19" s="37">
        <v>11</v>
      </c>
      <c r="J19" s="34">
        <f t="shared" si="1"/>
        <v>4</v>
      </c>
      <c r="K19" s="37">
        <v>0</v>
      </c>
      <c r="L19" s="37">
        <v>2</v>
      </c>
      <c r="M19" s="37">
        <v>0</v>
      </c>
      <c r="N19" s="37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/>
      <c r="D20" s="37"/>
      <c r="E20" s="37"/>
      <c r="F20" s="37"/>
      <c r="G20" s="37"/>
      <c r="H20" s="172"/>
      <c r="I20" s="37">
        <v>12</v>
      </c>
      <c r="J20" s="34">
        <f t="shared" si="1"/>
        <v>0</v>
      </c>
      <c r="K20" s="37">
        <v>0</v>
      </c>
      <c r="L20" s="37">
        <v>0</v>
      </c>
      <c r="M20" s="37">
        <v>0</v>
      </c>
      <c r="N20" s="37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/>
      <c r="D21" s="37"/>
      <c r="E21" s="37"/>
      <c r="F21" s="37"/>
      <c r="G21" s="37"/>
      <c r="H21" s="172"/>
      <c r="I21" s="37">
        <v>13</v>
      </c>
      <c r="J21" s="34">
        <f t="shared" si="1"/>
        <v>3</v>
      </c>
      <c r="K21" s="37">
        <v>0</v>
      </c>
      <c r="L21" s="37">
        <v>1</v>
      </c>
      <c r="M21" s="37">
        <v>1</v>
      </c>
      <c r="N21" s="37">
        <v>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/>
      <c r="D22" s="37"/>
      <c r="E22" s="37"/>
      <c r="F22" s="37"/>
      <c r="G22" s="37"/>
      <c r="H22" s="172"/>
      <c r="I22" s="37">
        <v>14</v>
      </c>
      <c r="J22" s="34"/>
      <c r="K22" s="37"/>
      <c r="L22" s="37"/>
      <c r="M22" s="37"/>
      <c r="N22" s="3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/>
      <c r="C23" s="34"/>
      <c r="D23" s="37"/>
      <c r="E23" s="37"/>
      <c r="F23" s="37"/>
      <c r="G23" s="37"/>
      <c r="H23" s="172"/>
      <c r="I23" s="37">
        <v>15</v>
      </c>
      <c r="J23" s="34">
        <f t="shared" si="1"/>
        <v>0</v>
      </c>
      <c r="K23" s="37">
        <v>0</v>
      </c>
      <c r="L23" s="37">
        <v>0</v>
      </c>
      <c r="M23" s="37">
        <v>0</v>
      </c>
      <c r="N23" s="37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/>
      <c r="C24" s="34"/>
      <c r="D24" s="37"/>
      <c r="E24" s="37"/>
      <c r="F24" s="37"/>
      <c r="G24" s="37"/>
      <c r="H24" s="172"/>
      <c r="I24" s="37">
        <v>16</v>
      </c>
      <c r="J24" s="34">
        <f t="shared" si="1"/>
        <v>0</v>
      </c>
      <c r="K24" s="37">
        <v>0</v>
      </c>
      <c r="L24" s="37">
        <v>0</v>
      </c>
      <c r="M24" s="37">
        <v>0</v>
      </c>
      <c r="N24" s="37">
        <v>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/>
      <c r="C25" s="34"/>
      <c r="D25" s="37"/>
      <c r="E25" s="37"/>
      <c r="F25" s="37"/>
      <c r="G25" s="37"/>
      <c r="H25" s="172"/>
      <c r="I25" s="37">
        <v>17</v>
      </c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/>
      <c r="C26" s="34"/>
      <c r="D26" s="37"/>
      <c r="E26" s="37"/>
      <c r="F26" s="37"/>
      <c r="G26" s="37"/>
      <c r="H26" s="172"/>
      <c r="I26" s="37">
        <v>18</v>
      </c>
      <c r="J26" s="34">
        <f t="shared" si="1"/>
        <v>0</v>
      </c>
      <c r="K26" s="37">
        <v>0</v>
      </c>
      <c r="L26" s="37">
        <v>0</v>
      </c>
      <c r="M26" s="37">
        <v>0</v>
      </c>
      <c r="N26" s="37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47</v>
      </c>
      <c r="D27" s="36">
        <f>SUM(D12:D26)</f>
        <v>3</v>
      </c>
      <c r="E27" s="36">
        <f>SUM(E12:E26)</f>
        <v>16</v>
      </c>
      <c r="F27" s="36">
        <f>SUM(F12:F26)</f>
        <v>6</v>
      </c>
      <c r="G27" s="36">
        <f>SUM(G12:G26)</f>
        <v>10</v>
      </c>
      <c r="H27" s="172"/>
      <c r="I27" s="35"/>
      <c r="J27" s="36">
        <f>SUM(J12:J26)</f>
        <v>75</v>
      </c>
      <c r="K27" s="36">
        <f>SUM(K12:K26)</f>
        <v>5</v>
      </c>
      <c r="L27" s="36">
        <f>SUM(L12:L26)</f>
        <v>29</v>
      </c>
      <c r="M27" s="36">
        <f>SUM(M12:M26)</f>
        <v>2</v>
      </c>
      <c r="N27" s="36">
        <f>SUM(N12:N26)</f>
        <v>13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40689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0.5625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38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64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65</v>
      </c>
      <c r="C6" s="188"/>
      <c r="D6" s="188"/>
      <c r="E6" s="188"/>
      <c r="F6" s="188"/>
      <c r="G6" s="188"/>
      <c r="H6" s="38" t="s">
        <v>27</v>
      </c>
      <c r="I6" s="188" t="s">
        <v>66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38</v>
      </c>
      <c r="C7" s="173"/>
      <c r="D7" s="173"/>
      <c r="E7" s="174">
        <v>7</v>
      </c>
      <c r="F7" s="174"/>
      <c r="G7" s="174"/>
      <c r="H7" s="39" t="s">
        <v>28</v>
      </c>
      <c r="I7" s="174">
        <v>36</v>
      </c>
      <c r="J7" s="174"/>
      <c r="K7" s="174"/>
      <c r="L7" s="173">
        <f>I7+I8+I9+I10</f>
        <v>116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5</v>
      </c>
      <c r="F8" s="174"/>
      <c r="G8" s="174"/>
      <c r="H8" s="39" t="s">
        <v>29</v>
      </c>
      <c r="I8" s="174">
        <v>22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3</v>
      </c>
      <c r="F9" s="174"/>
      <c r="G9" s="174"/>
      <c r="H9" s="39" t="s">
        <v>30</v>
      </c>
      <c r="I9" s="174">
        <v>31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23</v>
      </c>
      <c r="F10" s="174"/>
      <c r="G10" s="174"/>
      <c r="H10" s="39" t="s">
        <v>31</v>
      </c>
      <c r="I10" s="174">
        <v>27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21">D12*3+E12*2+F12</f>
        <v>19</v>
      </c>
      <c r="D12" s="37">
        <v>3</v>
      </c>
      <c r="E12" s="37">
        <v>4</v>
      </c>
      <c r="F12" s="37">
        <v>2</v>
      </c>
      <c r="G12" s="37">
        <v>2</v>
      </c>
      <c r="H12" s="172"/>
      <c r="I12" s="37">
        <v>4</v>
      </c>
      <c r="J12" s="34">
        <f>K12*3+L12*2+M12</f>
        <v>13</v>
      </c>
      <c r="K12" s="37">
        <v>1</v>
      </c>
      <c r="L12" s="37">
        <v>4</v>
      </c>
      <c r="M12" s="37">
        <v>2</v>
      </c>
      <c r="N12" s="37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6</v>
      </c>
      <c r="D13" s="37">
        <v>0</v>
      </c>
      <c r="E13" s="37">
        <v>3</v>
      </c>
      <c r="F13" s="37">
        <v>0</v>
      </c>
      <c r="G13" s="37">
        <v>2</v>
      </c>
      <c r="H13" s="172"/>
      <c r="I13" s="37">
        <v>5</v>
      </c>
      <c r="J13" s="34">
        <f>K13*3+L13*2+M13</f>
        <v>0</v>
      </c>
      <c r="K13" s="37">
        <v>0</v>
      </c>
      <c r="L13" s="37">
        <v>0</v>
      </c>
      <c r="M13" s="37">
        <v>0</v>
      </c>
      <c r="N13" s="37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0</v>
      </c>
      <c r="D14" s="37">
        <v>0</v>
      </c>
      <c r="E14" s="37">
        <v>0</v>
      </c>
      <c r="F14" s="37">
        <v>0</v>
      </c>
      <c r="G14" s="37">
        <v>1</v>
      </c>
      <c r="H14" s="172"/>
      <c r="I14" s="37">
        <v>6</v>
      </c>
      <c r="J14" s="34">
        <f aca="true" t="shared" si="1" ref="J14:J26">K14*3+L14*2+M14</f>
        <v>8</v>
      </c>
      <c r="K14" s="37">
        <v>1</v>
      </c>
      <c r="L14" s="37">
        <v>2</v>
      </c>
      <c r="M14" s="37">
        <v>1</v>
      </c>
      <c r="N14" s="37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3</v>
      </c>
      <c r="D15" s="37">
        <v>0</v>
      </c>
      <c r="E15" s="37">
        <v>1</v>
      </c>
      <c r="F15" s="37">
        <v>1</v>
      </c>
      <c r="G15" s="37">
        <v>3</v>
      </c>
      <c r="H15" s="172"/>
      <c r="I15" s="37">
        <v>7</v>
      </c>
      <c r="J15" s="34">
        <f t="shared" si="1"/>
        <v>2</v>
      </c>
      <c r="K15" s="37">
        <v>0</v>
      </c>
      <c r="L15" s="37">
        <v>1</v>
      </c>
      <c r="M15" s="37">
        <v>0</v>
      </c>
      <c r="N15" s="3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0</v>
      </c>
      <c r="D16" s="37">
        <v>0</v>
      </c>
      <c r="E16" s="37">
        <v>0</v>
      </c>
      <c r="F16" s="37">
        <v>0</v>
      </c>
      <c r="G16" s="37">
        <v>2</v>
      </c>
      <c r="H16" s="172"/>
      <c r="I16" s="37">
        <v>8</v>
      </c>
      <c r="J16" s="34">
        <f t="shared" si="1"/>
        <v>19</v>
      </c>
      <c r="K16" s="37">
        <v>4</v>
      </c>
      <c r="L16" s="37">
        <v>3</v>
      </c>
      <c r="M16" s="37">
        <v>1</v>
      </c>
      <c r="N16" s="37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0</v>
      </c>
      <c r="D17" s="37">
        <v>0</v>
      </c>
      <c r="E17" s="37">
        <v>0</v>
      </c>
      <c r="F17" s="37">
        <v>0</v>
      </c>
      <c r="G17" s="37">
        <v>3</v>
      </c>
      <c r="H17" s="172"/>
      <c r="I17" s="37">
        <v>9</v>
      </c>
      <c r="J17" s="34">
        <f t="shared" si="1"/>
        <v>6</v>
      </c>
      <c r="K17" s="37">
        <v>0</v>
      </c>
      <c r="L17" s="37">
        <v>3</v>
      </c>
      <c r="M17" s="37">
        <v>0</v>
      </c>
      <c r="N17" s="37">
        <v>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0</v>
      </c>
      <c r="D18" s="37">
        <v>0</v>
      </c>
      <c r="E18" s="37">
        <v>0</v>
      </c>
      <c r="F18" s="37">
        <v>0</v>
      </c>
      <c r="G18" s="37">
        <v>1</v>
      </c>
      <c r="H18" s="172"/>
      <c r="I18" s="37">
        <v>10</v>
      </c>
      <c r="J18" s="34">
        <f t="shared" si="1"/>
        <v>5</v>
      </c>
      <c r="K18" s="37">
        <v>1</v>
      </c>
      <c r="L18" s="37">
        <v>1</v>
      </c>
      <c r="M18" s="37">
        <v>0</v>
      </c>
      <c r="N18" s="37">
        <v>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0</v>
      </c>
      <c r="D19" s="37">
        <v>0</v>
      </c>
      <c r="E19" s="37">
        <v>0</v>
      </c>
      <c r="F19" s="37">
        <v>0</v>
      </c>
      <c r="G19" s="37">
        <v>0</v>
      </c>
      <c r="H19" s="172"/>
      <c r="I19" s="37">
        <v>11</v>
      </c>
      <c r="J19" s="34">
        <f t="shared" si="1"/>
        <v>5</v>
      </c>
      <c r="K19" s="37">
        <v>1</v>
      </c>
      <c r="L19" s="37">
        <v>1</v>
      </c>
      <c r="M19" s="37">
        <v>0</v>
      </c>
      <c r="N19" s="37">
        <v>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/>
      <c r="D20" s="37"/>
      <c r="E20" s="37"/>
      <c r="F20" s="37"/>
      <c r="G20" s="37"/>
      <c r="H20" s="172"/>
      <c r="I20" s="37">
        <v>12</v>
      </c>
      <c r="J20" s="34">
        <f t="shared" si="1"/>
        <v>4</v>
      </c>
      <c r="K20" s="37">
        <v>0</v>
      </c>
      <c r="L20" s="37">
        <v>2</v>
      </c>
      <c r="M20" s="37">
        <v>0</v>
      </c>
      <c r="N20" s="37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0"/>
        <v>10</v>
      </c>
      <c r="D21" s="37">
        <v>0</v>
      </c>
      <c r="E21" s="37">
        <v>3</v>
      </c>
      <c r="F21" s="37">
        <v>4</v>
      </c>
      <c r="G21" s="37">
        <v>2</v>
      </c>
      <c r="H21" s="172"/>
      <c r="I21" s="37">
        <v>13</v>
      </c>
      <c r="J21" s="34">
        <f t="shared" si="1"/>
        <v>11</v>
      </c>
      <c r="K21" s="37">
        <v>1</v>
      </c>
      <c r="L21" s="37">
        <v>4</v>
      </c>
      <c r="M21" s="37">
        <v>0</v>
      </c>
      <c r="N21" s="37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/>
      <c r="D22" s="37"/>
      <c r="E22" s="37"/>
      <c r="F22" s="37"/>
      <c r="G22" s="37"/>
      <c r="H22" s="172"/>
      <c r="I22" s="37">
        <v>14</v>
      </c>
      <c r="J22" s="34">
        <f t="shared" si="1"/>
        <v>9</v>
      </c>
      <c r="K22" s="37">
        <v>0</v>
      </c>
      <c r="L22" s="37">
        <v>4</v>
      </c>
      <c r="M22" s="37">
        <v>1</v>
      </c>
      <c r="N22" s="37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/>
      <c r="D23" s="37"/>
      <c r="E23" s="37"/>
      <c r="F23" s="37"/>
      <c r="G23" s="37"/>
      <c r="H23" s="172"/>
      <c r="I23" s="37">
        <v>15</v>
      </c>
      <c r="J23" s="34">
        <f t="shared" si="1"/>
        <v>15</v>
      </c>
      <c r="K23" s="37">
        <v>1</v>
      </c>
      <c r="L23" s="37">
        <v>6</v>
      </c>
      <c r="M23" s="37">
        <v>0</v>
      </c>
      <c r="N23" s="37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/>
      <c r="D24" s="37"/>
      <c r="E24" s="37"/>
      <c r="F24" s="37"/>
      <c r="G24" s="37"/>
      <c r="H24" s="172"/>
      <c r="I24" s="37">
        <v>16</v>
      </c>
      <c r="J24" s="34">
        <f t="shared" si="1"/>
        <v>11</v>
      </c>
      <c r="K24" s="37">
        <v>2</v>
      </c>
      <c r="L24" s="37">
        <v>2</v>
      </c>
      <c r="M24" s="37">
        <v>1</v>
      </c>
      <c r="N24" s="37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/>
      <c r="D25" s="37"/>
      <c r="E25" s="37"/>
      <c r="F25" s="37"/>
      <c r="G25" s="37"/>
      <c r="H25" s="172"/>
      <c r="I25" s="37">
        <v>17</v>
      </c>
      <c r="J25" s="34">
        <f t="shared" si="1"/>
        <v>2</v>
      </c>
      <c r="K25" s="37">
        <v>0</v>
      </c>
      <c r="L25" s="37">
        <v>1</v>
      </c>
      <c r="M25" s="37">
        <v>0</v>
      </c>
      <c r="N25" s="37">
        <v>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/>
      <c r="D26" s="37"/>
      <c r="E26" s="37"/>
      <c r="F26" s="37"/>
      <c r="G26" s="37"/>
      <c r="H26" s="172"/>
      <c r="I26" s="37">
        <v>18</v>
      </c>
      <c r="J26" s="34">
        <f t="shared" si="1"/>
        <v>6</v>
      </c>
      <c r="K26" s="37">
        <v>0</v>
      </c>
      <c r="L26" s="37">
        <v>3</v>
      </c>
      <c r="M26" s="37">
        <v>0</v>
      </c>
      <c r="N26" s="37">
        <v>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38</v>
      </c>
      <c r="D27" s="36">
        <f>SUM(D12:D26)</f>
        <v>3</v>
      </c>
      <c r="E27" s="36">
        <f>SUM(E12:E26)</f>
        <v>11</v>
      </c>
      <c r="F27" s="36">
        <f>SUM(F12:F26)</f>
        <v>7</v>
      </c>
      <c r="G27" s="36">
        <f>SUM(G12:G26)</f>
        <v>16</v>
      </c>
      <c r="H27" s="172"/>
      <c r="I27" s="35"/>
      <c r="J27" s="36">
        <f>SUM(J12:J26)</f>
        <v>116</v>
      </c>
      <c r="K27" s="36">
        <f>SUM(K12:K26)</f>
        <v>12</v>
      </c>
      <c r="L27" s="36">
        <f>SUM(L12:L26)</f>
        <v>37</v>
      </c>
      <c r="M27" s="36">
        <f>SUM(M12:M26)</f>
        <v>6</v>
      </c>
      <c r="N27" s="36">
        <f>SUM(N12:N26)</f>
        <v>14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40689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0.5625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68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69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70</v>
      </c>
      <c r="C6" s="188"/>
      <c r="D6" s="188"/>
      <c r="E6" s="188"/>
      <c r="F6" s="188"/>
      <c r="G6" s="188"/>
      <c r="H6" s="38" t="s">
        <v>27</v>
      </c>
      <c r="I6" s="188" t="s">
        <v>71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75</v>
      </c>
      <c r="C7" s="173"/>
      <c r="D7" s="173"/>
      <c r="E7" s="174">
        <v>20</v>
      </c>
      <c r="F7" s="174"/>
      <c r="G7" s="174"/>
      <c r="H7" s="39" t="s">
        <v>28</v>
      </c>
      <c r="I7" s="174">
        <v>6</v>
      </c>
      <c r="J7" s="174"/>
      <c r="K7" s="174"/>
      <c r="L7" s="173">
        <f>I7+I8+I9+I10</f>
        <v>54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19</v>
      </c>
      <c r="F8" s="174"/>
      <c r="G8" s="174"/>
      <c r="H8" s="39" t="s">
        <v>29</v>
      </c>
      <c r="I8" s="174">
        <v>14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22</v>
      </c>
      <c r="F9" s="174"/>
      <c r="G9" s="174"/>
      <c r="H9" s="39" t="s">
        <v>30</v>
      </c>
      <c r="I9" s="174">
        <v>13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14</v>
      </c>
      <c r="F10" s="174"/>
      <c r="G10" s="174"/>
      <c r="H10" s="39" t="s">
        <v>31</v>
      </c>
      <c r="I10" s="174">
        <v>21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19">D12*3+E12*2+F12</f>
        <v>2</v>
      </c>
      <c r="D12" s="37">
        <v>0</v>
      </c>
      <c r="E12" s="37">
        <v>1</v>
      </c>
      <c r="F12" s="37">
        <v>0</v>
      </c>
      <c r="G12" s="37">
        <v>3</v>
      </c>
      <c r="H12" s="172"/>
      <c r="I12" s="37">
        <v>4</v>
      </c>
      <c r="J12" s="34">
        <f>K12*3+L12*2+M12</f>
        <v>16</v>
      </c>
      <c r="K12" s="37">
        <v>2</v>
      </c>
      <c r="L12" s="37">
        <v>5</v>
      </c>
      <c r="M12" s="37">
        <v>0</v>
      </c>
      <c r="N12" s="37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4</v>
      </c>
      <c r="D13" s="37">
        <v>0</v>
      </c>
      <c r="E13" s="37">
        <v>2</v>
      </c>
      <c r="F13" s="37">
        <v>0</v>
      </c>
      <c r="G13" s="37">
        <v>0</v>
      </c>
      <c r="H13" s="172"/>
      <c r="I13" s="37">
        <v>5</v>
      </c>
      <c r="J13" s="34">
        <f aca="true" t="shared" si="1" ref="J13:J26">K13*3+L13*2+M13</f>
        <v>9</v>
      </c>
      <c r="K13" s="37">
        <v>0</v>
      </c>
      <c r="L13" s="37">
        <v>3</v>
      </c>
      <c r="M13" s="37">
        <v>3</v>
      </c>
      <c r="N13" s="37">
        <v>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20</v>
      </c>
      <c r="D14" s="37">
        <v>3</v>
      </c>
      <c r="E14" s="37">
        <v>5</v>
      </c>
      <c r="F14" s="37">
        <v>1</v>
      </c>
      <c r="G14" s="37">
        <v>2</v>
      </c>
      <c r="H14" s="172"/>
      <c r="I14" s="37">
        <v>6</v>
      </c>
      <c r="J14" s="34">
        <f t="shared" si="1"/>
        <v>10</v>
      </c>
      <c r="K14" s="37">
        <v>0</v>
      </c>
      <c r="L14" s="37">
        <v>5</v>
      </c>
      <c r="M14" s="37">
        <v>0</v>
      </c>
      <c r="N14" s="37">
        <v>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0</v>
      </c>
      <c r="D15" s="37">
        <v>0</v>
      </c>
      <c r="E15" s="37">
        <v>0</v>
      </c>
      <c r="F15" s="37">
        <v>0</v>
      </c>
      <c r="G15" s="37">
        <v>2</v>
      </c>
      <c r="H15" s="172"/>
      <c r="I15" s="37">
        <v>7</v>
      </c>
      <c r="J15" s="34">
        <f t="shared" si="1"/>
        <v>6</v>
      </c>
      <c r="K15" s="37">
        <v>0</v>
      </c>
      <c r="L15" s="37">
        <v>3</v>
      </c>
      <c r="M15" s="37">
        <v>0</v>
      </c>
      <c r="N15" s="37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172"/>
      <c r="I16" s="37">
        <v>8</v>
      </c>
      <c r="J16" s="34"/>
      <c r="K16" s="37"/>
      <c r="L16" s="37"/>
      <c r="M16" s="37"/>
      <c r="N16" s="3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0</v>
      </c>
      <c r="D17" s="37">
        <v>0</v>
      </c>
      <c r="E17" s="37">
        <v>0</v>
      </c>
      <c r="F17" s="37">
        <v>0</v>
      </c>
      <c r="G17" s="37">
        <v>0</v>
      </c>
      <c r="H17" s="172"/>
      <c r="I17" s="37">
        <v>9</v>
      </c>
      <c r="J17" s="34">
        <f t="shared" si="1"/>
        <v>10</v>
      </c>
      <c r="K17" s="37">
        <v>0</v>
      </c>
      <c r="L17" s="37">
        <v>4</v>
      </c>
      <c r="M17" s="37">
        <v>2</v>
      </c>
      <c r="N17" s="37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2</v>
      </c>
      <c r="D18" s="37">
        <v>0</v>
      </c>
      <c r="E18" s="37">
        <v>0</v>
      </c>
      <c r="F18" s="37">
        <v>2</v>
      </c>
      <c r="G18" s="37">
        <v>2</v>
      </c>
      <c r="H18" s="172"/>
      <c r="I18" s="37">
        <v>10</v>
      </c>
      <c r="J18" s="34">
        <f t="shared" si="1"/>
        <v>0</v>
      </c>
      <c r="K18" s="37">
        <v>0</v>
      </c>
      <c r="L18" s="37">
        <v>0</v>
      </c>
      <c r="M18" s="37">
        <v>0</v>
      </c>
      <c r="N18" s="37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3</v>
      </c>
      <c r="D19" s="37">
        <v>0</v>
      </c>
      <c r="E19" s="37">
        <v>1</v>
      </c>
      <c r="F19" s="37">
        <v>1</v>
      </c>
      <c r="G19" s="37">
        <v>0</v>
      </c>
      <c r="H19" s="172"/>
      <c r="I19" s="37">
        <v>11</v>
      </c>
      <c r="J19" s="34">
        <f t="shared" si="1"/>
        <v>0</v>
      </c>
      <c r="K19" s="37">
        <v>0</v>
      </c>
      <c r="L19" s="37">
        <v>0</v>
      </c>
      <c r="M19" s="37">
        <v>0</v>
      </c>
      <c r="N19" s="37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 aca="true" t="shared" si="2" ref="C20:C26">D20*3+E20*2+F20</f>
        <v>8</v>
      </c>
      <c r="D20" s="37">
        <v>0</v>
      </c>
      <c r="E20" s="37">
        <v>4</v>
      </c>
      <c r="F20" s="37">
        <v>0</v>
      </c>
      <c r="G20" s="37">
        <v>1</v>
      </c>
      <c r="H20" s="172"/>
      <c r="I20" s="37">
        <v>12</v>
      </c>
      <c r="J20" s="34"/>
      <c r="K20" s="37"/>
      <c r="L20" s="37"/>
      <c r="M20" s="37"/>
      <c r="N20" s="3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2"/>
        <v>2</v>
      </c>
      <c r="D21" s="37">
        <v>0</v>
      </c>
      <c r="E21" s="37">
        <v>1</v>
      </c>
      <c r="F21" s="37">
        <v>0</v>
      </c>
      <c r="G21" s="37">
        <v>3</v>
      </c>
      <c r="H21" s="172"/>
      <c r="I21" s="37">
        <v>13</v>
      </c>
      <c r="J21" s="34"/>
      <c r="K21" s="37"/>
      <c r="L21" s="37"/>
      <c r="M21" s="37"/>
      <c r="N21" s="3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>
        <f t="shared" si="2"/>
        <v>11</v>
      </c>
      <c r="D22" s="37">
        <v>1</v>
      </c>
      <c r="E22" s="37">
        <v>4</v>
      </c>
      <c r="F22" s="37">
        <v>0</v>
      </c>
      <c r="G22" s="37">
        <v>1</v>
      </c>
      <c r="H22" s="172"/>
      <c r="I22" s="37">
        <v>14</v>
      </c>
      <c r="J22" s="34"/>
      <c r="K22" s="37"/>
      <c r="L22" s="37"/>
      <c r="M22" s="37"/>
      <c r="N22" s="3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2"/>
        <v>13</v>
      </c>
      <c r="D23" s="37">
        <v>0</v>
      </c>
      <c r="E23" s="37">
        <v>6</v>
      </c>
      <c r="F23" s="37">
        <v>1</v>
      </c>
      <c r="G23" s="37">
        <v>1</v>
      </c>
      <c r="H23" s="172"/>
      <c r="I23" s="37">
        <v>15</v>
      </c>
      <c r="J23" s="34"/>
      <c r="K23" s="37"/>
      <c r="L23" s="37"/>
      <c r="M23" s="37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>
        <f t="shared" si="2"/>
        <v>4</v>
      </c>
      <c r="D24" s="37">
        <v>0</v>
      </c>
      <c r="E24" s="37">
        <v>2</v>
      </c>
      <c r="F24" s="37">
        <v>0</v>
      </c>
      <c r="G24" s="37">
        <v>1</v>
      </c>
      <c r="H24" s="172"/>
      <c r="I24" s="37">
        <v>16</v>
      </c>
      <c r="J24" s="34"/>
      <c r="K24" s="37"/>
      <c r="L24" s="37"/>
      <c r="M24" s="37"/>
      <c r="N24" s="3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>
        <f t="shared" si="2"/>
        <v>2</v>
      </c>
      <c r="D25" s="37">
        <v>0</v>
      </c>
      <c r="E25" s="37">
        <v>1</v>
      </c>
      <c r="F25" s="37">
        <v>0</v>
      </c>
      <c r="G25" s="37">
        <v>3</v>
      </c>
      <c r="H25" s="172"/>
      <c r="I25" s="37">
        <v>17</v>
      </c>
      <c r="J25" s="34">
        <f t="shared" si="1"/>
        <v>2</v>
      </c>
      <c r="K25" s="37">
        <v>0</v>
      </c>
      <c r="L25" s="37">
        <v>1</v>
      </c>
      <c r="M25" s="37">
        <v>0</v>
      </c>
      <c r="N25" s="37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>
        <f t="shared" si="2"/>
        <v>4</v>
      </c>
      <c r="D26" s="37">
        <v>0</v>
      </c>
      <c r="E26" s="37">
        <v>2</v>
      </c>
      <c r="F26" s="37">
        <v>0</v>
      </c>
      <c r="G26" s="37">
        <v>0</v>
      </c>
      <c r="H26" s="172"/>
      <c r="I26" s="37">
        <v>18</v>
      </c>
      <c r="J26" s="34">
        <f t="shared" si="1"/>
        <v>1</v>
      </c>
      <c r="K26" s="37">
        <v>0</v>
      </c>
      <c r="L26" s="37">
        <v>0</v>
      </c>
      <c r="M26" s="37">
        <v>1</v>
      </c>
      <c r="N26" s="37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75</v>
      </c>
      <c r="D27" s="36">
        <f>SUM(D12:D26)</f>
        <v>4</v>
      </c>
      <c r="E27" s="36">
        <f>SUM(E12:E26)</f>
        <v>29</v>
      </c>
      <c r="F27" s="36">
        <f>SUM(F12:F26)</f>
        <v>5</v>
      </c>
      <c r="G27" s="36">
        <f>SUM(G12:G26)</f>
        <v>19</v>
      </c>
      <c r="H27" s="172"/>
      <c r="I27" s="35"/>
      <c r="J27" s="36">
        <f>SUM(J12:J26)</f>
        <v>54</v>
      </c>
      <c r="K27" s="36">
        <f>SUM(K12:K26)</f>
        <v>2</v>
      </c>
      <c r="L27" s="36">
        <f>SUM(L12:L26)</f>
        <v>21</v>
      </c>
      <c r="M27" s="36">
        <f>SUM(M12:M26)</f>
        <v>6</v>
      </c>
      <c r="N27" s="36">
        <f>SUM(N12:N26)</f>
        <v>11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40689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0.6875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38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81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49</v>
      </c>
      <c r="C6" s="188"/>
      <c r="D6" s="188"/>
      <c r="E6" s="188"/>
      <c r="F6" s="188"/>
      <c r="G6" s="188"/>
      <c r="H6" s="38" t="s">
        <v>27</v>
      </c>
      <c r="I6" s="188" t="s">
        <v>46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87</v>
      </c>
      <c r="C7" s="173"/>
      <c r="D7" s="173"/>
      <c r="E7" s="174">
        <v>21</v>
      </c>
      <c r="F7" s="174"/>
      <c r="G7" s="174"/>
      <c r="H7" s="39" t="s">
        <v>28</v>
      </c>
      <c r="I7" s="174">
        <v>8</v>
      </c>
      <c r="J7" s="174"/>
      <c r="K7" s="174"/>
      <c r="L7" s="173">
        <f>I7+I8+I9+I10</f>
        <v>53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25</v>
      </c>
      <c r="F8" s="174"/>
      <c r="G8" s="174"/>
      <c r="H8" s="39" t="s">
        <v>29</v>
      </c>
      <c r="I8" s="174">
        <v>4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28</v>
      </c>
      <c r="F9" s="174"/>
      <c r="G9" s="174"/>
      <c r="H9" s="39" t="s">
        <v>30</v>
      </c>
      <c r="I9" s="174">
        <v>10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13</v>
      </c>
      <c r="F10" s="174"/>
      <c r="G10" s="174"/>
      <c r="H10" s="39" t="s">
        <v>31</v>
      </c>
      <c r="I10" s="174">
        <v>31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19">D12*3+E12*2+F12</f>
        <v>16</v>
      </c>
      <c r="D12" s="37">
        <v>0</v>
      </c>
      <c r="E12" s="37">
        <v>7</v>
      </c>
      <c r="F12" s="37">
        <v>2</v>
      </c>
      <c r="G12" s="37">
        <v>1</v>
      </c>
      <c r="H12" s="172"/>
      <c r="I12" s="37">
        <v>4</v>
      </c>
      <c r="J12" s="34">
        <f>K12*3+L12*2+M12</f>
        <v>11</v>
      </c>
      <c r="K12" s="37">
        <v>0</v>
      </c>
      <c r="L12" s="37">
        <v>5</v>
      </c>
      <c r="M12" s="37">
        <v>1</v>
      </c>
      <c r="N12" s="37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8</v>
      </c>
      <c r="D13" s="37">
        <v>2</v>
      </c>
      <c r="E13" s="37">
        <v>1</v>
      </c>
      <c r="F13" s="37">
        <v>0</v>
      </c>
      <c r="G13" s="37">
        <v>0</v>
      </c>
      <c r="H13" s="172"/>
      <c r="I13" s="37">
        <v>5</v>
      </c>
      <c r="J13" s="34">
        <f aca="true" t="shared" si="1" ref="J13:J24">K13*3+L13*2+M13</f>
        <v>14</v>
      </c>
      <c r="K13" s="37">
        <v>0</v>
      </c>
      <c r="L13" s="37">
        <v>7</v>
      </c>
      <c r="M13" s="37">
        <v>0</v>
      </c>
      <c r="N13" s="37">
        <v>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4</v>
      </c>
      <c r="D14" s="37">
        <v>0</v>
      </c>
      <c r="E14" s="37">
        <v>2</v>
      </c>
      <c r="F14" s="37">
        <v>0</v>
      </c>
      <c r="G14" s="37">
        <v>0</v>
      </c>
      <c r="H14" s="172"/>
      <c r="I14" s="37">
        <v>6</v>
      </c>
      <c r="J14" s="34">
        <f t="shared" si="1"/>
        <v>0</v>
      </c>
      <c r="K14" s="37">
        <v>0</v>
      </c>
      <c r="L14" s="37">
        <v>0</v>
      </c>
      <c r="M14" s="37">
        <v>0</v>
      </c>
      <c r="N14" s="37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1</v>
      </c>
      <c r="D15" s="37">
        <v>0</v>
      </c>
      <c r="E15" s="37">
        <v>0</v>
      </c>
      <c r="F15" s="37">
        <v>1</v>
      </c>
      <c r="G15" s="37">
        <v>3</v>
      </c>
      <c r="H15" s="172"/>
      <c r="I15" s="37">
        <v>7</v>
      </c>
      <c r="J15" s="34">
        <f t="shared" si="1"/>
        <v>2</v>
      </c>
      <c r="K15" s="37">
        <v>0</v>
      </c>
      <c r="L15" s="37">
        <v>1</v>
      </c>
      <c r="M15" s="37">
        <v>0</v>
      </c>
      <c r="N15" s="37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16</v>
      </c>
      <c r="D16" s="37">
        <v>0</v>
      </c>
      <c r="E16" s="37">
        <v>8</v>
      </c>
      <c r="F16" s="37">
        <v>0</v>
      </c>
      <c r="G16" s="37">
        <v>1</v>
      </c>
      <c r="H16" s="172"/>
      <c r="I16" s="37">
        <v>8</v>
      </c>
      <c r="J16" s="34"/>
      <c r="K16" s="37"/>
      <c r="L16" s="37"/>
      <c r="M16" s="37"/>
      <c r="N16" s="3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12</v>
      </c>
      <c r="D17" s="37">
        <v>2</v>
      </c>
      <c r="E17" s="37">
        <v>3</v>
      </c>
      <c r="F17" s="37">
        <v>0</v>
      </c>
      <c r="G17" s="37">
        <v>1</v>
      </c>
      <c r="H17" s="172"/>
      <c r="I17" s="37">
        <v>9</v>
      </c>
      <c r="J17" s="34">
        <f t="shared" si="1"/>
        <v>6</v>
      </c>
      <c r="K17" s="37">
        <v>0</v>
      </c>
      <c r="L17" s="37">
        <v>3</v>
      </c>
      <c r="M17" s="37">
        <v>0</v>
      </c>
      <c r="N17" s="37">
        <v>3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2</v>
      </c>
      <c r="D18" s="37">
        <v>0</v>
      </c>
      <c r="E18" s="37">
        <v>0</v>
      </c>
      <c r="F18" s="37">
        <v>2</v>
      </c>
      <c r="G18" s="37">
        <v>0</v>
      </c>
      <c r="H18" s="172"/>
      <c r="I18" s="37">
        <v>10</v>
      </c>
      <c r="J18" s="34">
        <f t="shared" si="1"/>
        <v>6</v>
      </c>
      <c r="K18" s="37">
        <v>0</v>
      </c>
      <c r="L18" s="37">
        <v>3</v>
      </c>
      <c r="M18" s="37">
        <v>0</v>
      </c>
      <c r="N18" s="37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2</v>
      </c>
      <c r="D19" s="37">
        <v>0</v>
      </c>
      <c r="E19" s="37">
        <v>1</v>
      </c>
      <c r="F19" s="37">
        <v>0</v>
      </c>
      <c r="G19" s="37">
        <v>1</v>
      </c>
      <c r="H19" s="172"/>
      <c r="I19" s="37">
        <v>11</v>
      </c>
      <c r="J19" s="34">
        <f t="shared" si="1"/>
        <v>2</v>
      </c>
      <c r="K19" s="37">
        <v>0</v>
      </c>
      <c r="L19" s="37">
        <v>1</v>
      </c>
      <c r="M19" s="37">
        <v>0</v>
      </c>
      <c r="N19" s="37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 aca="true" t="shared" si="2" ref="C20:C26">D20*3+E20*2+F20</f>
        <v>9</v>
      </c>
      <c r="D20" s="37">
        <v>0</v>
      </c>
      <c r="E20" s="37">
        <v>3</v>
      </c>
      <c r="F20" s="37">
        <v>3</v>
      </c>
      <c r="G20" s="37">
        <v>0</v>
      </c>
      <c r="H20" s="172"/>
      <c r="I20" s="37">
        <v>12</v>
      </c>
      <c r="J20" s="34"/>
      <c r="K20" s="37"/>
      <c r="L20" s="37"/>
      <c r="M20" s="37"/>
      <c r="N20" s="3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2"/>
        <v>4</v>
      </c>
      <c r="D21" s="37">
        <v>0</v>
      </c>
      <c r="E21" s="37">
        <v>2</v>
      </c>
      <c r="F21" s="37">
        <v>0</v>
      </c>
      <c r="G21" s="37">
        <v>1</v>
      </c>
      <c r="H21" s="172"/>
      <c r="I21" s="37">
        <v>13</v>
      </c>
      <c r="J21" s="34">
        <f t="shared" si="1"/>
        <v>4</v>
      </c>
      <c r="K21" s="37">
        <v>0</v>
      </c>
      <c r="L21" s="37">
        <v>2</v>
      </c>
      <c r="M21" s="37">
        <v>0</v>
      </c>
      <c r="N21" s="37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>
        <f t="shared" si="2"/>
        <v>4</v>
      </c>
      <c r="D22" s="37">
        <v>0</v>
      </c>
      <c r="E22" s="37">
        <v>2</v>
      </c>
      <c r="F22" s="37">
        <v>0</v>
      </c>
      <c r="G22" s="37">
        <v>3</v>
      </c>
      <c r="H22" s="172"/>
      <c r="I22" s="37">
        <v>14</v>
      </c>
      <c r="J22" s="34"/>
      <c r="K22" s="37"/>
      <c r="L22" s="37"/>
      <c r="M22" s="37"/>
      <c r="N22" s="3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2"/>
        <v>4</v>
      </c>
      <c r="D23" s="37">
        <v>0</v>
      </c>
      <c r="E23" s="37">
        <v>2</v>
      </c>
      <c r="F23" s="37">
        <v>0</v>
      </c>
      <c r="G23" s="37">
        <v>0</v>
      </c>
      <c r="H23" s="172"/>
      <c r="I23" s="37">
        <v>15</v>
      </c>
      <c r="J23" s="34"/>
      <c r="K23" s="37"/>
      <c r="L23" s="37"/>
      <c r="M23" s="37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>
        <f t="shared" si="2"/>
        <v>0</v>
      </c>
      <c r="D24" s="37">
        <v>0</v>
      </c>
      <c r="E24" s="37">
        <v>0</v>
      </c>
      <c r="F24" s="37">
        <v>0</v>
      </c>
      <c r="G24" s="37">
        <v>1</v>
      </c>
      <c r="H24" s="172"/>
      <c r="I24" s="37">
        <v>16</v>
      </c>
      <c r="J24" s="34">
        <f t="shared" si="1"/>
        <v>8</v>
      </c>
      <c r="K24" s="37">
        <v>0</v>
      </c>
      <c r="L24" s="37">
        <v>3</v>
      </c>
      <c r="M24" s="37">
        <v>2</v>
      </c>
      <c r="N24" s="37">
        <v>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>
        <f t="shared" si="2"/>
        <v>0</v>
      </c>
      <c r="D25" s="37">
        <v>0</v>
      </c>
      <c r="E25" s="37">
        <v>0</v>
      </c>
      <c r="F25" s="37">
        <v>0</v>
      </c>
      <c r="G25" s="37">
        <v>1</v>
      </c>
      <c r="H25" s="172"/>
      <c r="I25" s="37">
        <v>17</v>
      </c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>
        <f t="shared" si="2"/>
        <v>4</v>
      </c>
      <c r="D26" s="37">
        <v>0</v>
      </c>
      <c r="E26" s="37">
        <v>2</v>
      </c>
      <c r="F26" s="37">
        <v>0</v>
      </c>
      <c r="G26" s="37">
        <v>1</v>
      </c>
      <c r="H26" s="172"/>
      <c r="I26" s="37">
        <v>18</v>
      </c>
      <c r="J26" s="34"/>
      <c r="K26" s="37"/>
      <c r="L26" s="37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86</v>
      </c>
      <c r="D27" s="36">
        <f>SUM(D12:D26)</f>
        <v>4</v>
      </c>
      <c r="E27" s="36">
        <f>SUM(E12:E26)</f>
        <v>33</v>
      </c>
      <c r="F27" s="36">
        <f>SUM(F12:F26)</f>
        <v>8</v>
      </c>
      <c r="G27" s="36">
        <f>SUM(G12:G26)</f>
        <v>14</v>
      </c>
      <c r="H27" s="172"/>
      <c r="I27" s="35"/>
      <c r="J27" s="36">
        <f>SUM(J12:J26)</f>
        <v>53</v>
      </c>
      <c r="K27" s="36">
        <f>SUM(K12:K26)</f>
        <v>0</v>
      </c>
      <c r="L27" s="36">
        <f>SUM(L12:L26)</f>
        <v>25</v>
      </c>
      <c r="M27" s="36">
        <f>SUM(M12:M26)</f>
        <v>3</v>
      </c>
      <c r="N27" s="36">
        <f>SUM(N12:N26)</f>
        <v>13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40689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0.6875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68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81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70</v>
      </c>
      <c r="C6" s="188"/>
      <c r="D6" s="188"/>
      <c r="E6" s="188"/>
      <c r="F6" s="188"/>
      <c r="G6" s="188"/>
      <c r="H6" s="38" t="s">
        <v>27</v>
      </c>
      <c r="I6" s="188" t="s">
        <v>66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69</v>
      </c>
      <c r="C7" s="173"/>
      <c r="D7" s="173"/>
      <c r="E7" s="174">
        <v>18</v>
      </c>
      <c r="F7" s="174"/>
      <c r="G7" s="174"/>
      <c r="H7" s="39" t="s">
        <v>28</v>
      </c>
      <c r="I7" s="174">
        <v>10</v>
      </c>
      <c r="J7" s="174"/>
      <c r="K7" s="174"/>
      <c r="L7" s="173">
        <f>I7+I8+I9+I10</f>
        <v>59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14</v>
      </c>
      <c r="F8" s="174"/>
      <c r="G8" s="174"/>
      <c r="H8" s="39" t="s">
        <v>29</v>
      </c>
      <c r="I8" s="174">
        <v>15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16</v>
      </c>
      <c r="F9" s="174"/>
      <c r="G9" s="174"/>
      <c r="H9" s="39" t="s">
        <v>30</v>
      </c>
      <c r="I9" s="174">
        <v>15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21</v>
      </c>
      <c r="F10" s="174"/>
      <c r="G10" s="174"/>
      <c r="H10" s="39" t="s">
        <v>31</v>
      </c>
      <c r="I10" s="174">
        <v>19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25">D12*3+E12*2+F12</f>
        <v>10</v>
      </c>
      <c r="D12" s="37">
        <v>1</v>
      </c>
      <c r="E12" s="37">
        <v>3</v>
      </c>
      <c r="F12" s="37">
        <v>1</v>
      </c>
      <c r="G12" s="37">
        <v>1</v>
      </c>
      <c r="H12" s="172"/>
      <c r="I12" s="37">
        <v>4</v>
      </c>
      <c r="J12" s="34">
        <f>K12*3+L12*2+M12</f>
        <v>13</v>
      </c>
      <c r="K12" s="37">
        <v>2</v>
      </c>
      <c r="L12" s="37">
        <v>3</v>
      </c>
      <c r="M12" s="37">
        <v>1</v>
      </c>
      <c r="N12" s="37">
        <v>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/>
      <c r="D13" s="37"/>
      <c r="E13" s="37"/>
      <c r="F13" s="37"/>
      <c r="G13" s="37"/>
      <c r="H13" s="172"/>
      <c r="I13" s="37">
        <v>5</v>
      </c>
      <c r="J13" s="34">
        <f>K13*3+L13*2+M13</f>
        <v>13</v>
      </c>
      <c r="K13" s="37">
        <v>3</v>
      </c>
      <c r="L13" s="37">
        <v>2</v>
      </c>
      <c r="M13" s="37">
        <v>0</v>
      </c>
      <c r="N13" s="37">
        <v>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19</v>
      </c>
      <c r="D14" s="37">
        <v>1</v>
      </c>
      <c r="E14" s="37">
        <v>6</v>
      </c>
      <c r="F14" s="37">
        <v>4</v>
      </c>
      <c r="G14" s="37">
        <v>3</v>
      </c>
      <c r="H14" s="172"/>
      <c r="I14" s="37">
        <v>6</v>
      </c>
      <c r="J14" s="34">
        <f>K14*3+L14*2+M14</f>
        <v>8</v>
      </c>
      <c r="K14" s="37">
        <v>0</v>
      </c>
      <c r="L14" s="37">
        <v>4</v>
      </c>
      <c r="M14" s="37">
        <v>0</v>
      </c>
      <c r="N14" s="37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/>
      <c r="D15" s="37"/>
      <c r="E15" s="37"/>
      <c r="F15" s="37"/>
      <c r="G15" s="37"/>
      <c r="H15" s="172"/>
      <c r="I15" s="37">
        <v>7</v>
      </c>
      <c r="J15" s="34">
        <f>K15*3+L15*2+M15</f>
        <v>1</v>
      </c>
      <c r="K15" s="37">
        <v>0</v>
      </c>
      <c r="L15" s="37">
        <v>0</v>
      </c>
      <c r="M15" s="37">
        <v>1</v>
      </c>
      <c r="N15" s="37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/>
      <c r="D16" s="37"/>
      <c r="E16" s="37"/>
      <c r="F16" s="37"/>
      <c r="G16" s="37"/>
      <c r="H16" s="172"/>
      <c r="I16" s="37">
        <v>8</v>
      </c>
      <c r="J16" s="34"/>
      <c r="K16" s="37"/>
      <c r="L16" s="37"/>
      <c r="M16" s="37"/>
      <c r="N16" s="3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/>
      <c r="D17" s="37"/>
      <c r="E17" s="37"/>
      <c r="F17" s="37"/>
      <c r="G17" s="37"/>
      <c r="H17" s="172"/>
      <c r="I17" s="37">
        <v>9</v>
      </c>
      <c r="J17" s="34"/>
      <c r="K17" s="37"/>
      <c r="L17" s="37"/>
      <c r="M17" s="37"/>
      <c r="N17" s="3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/>
      <c r="D18" s="37"/>
      <c r="E18" s="37"/>
      <c r="F18" s="37"/>
      <c r="G18" s="37"/>
      <c r="H18" s="172"/>
      <c r="I18" s="37">
        <v>10</v>
      </c>
      <c r="J18" s="34"/>
      <c r="K18" s="37"/>
      <c r="L18" s="37"/>
      <c r="M18" s="37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6</v>
      </c>
      <c r="D19" s="37">
        <v>0</v>
      </c>
      <c r="E19" s="37">
        <v>1</v>
      </c>
      <c r="F19" s="37">
        <v>4</v>
      </c>
      <c r="G19" s="37">
        <v>0</v>
      </c>
      <c r="H19" s="172"/>
      <c r="I19" s="37">
        <v>11</v>
      </c>
      <c r="J19" s="34"/>
      <c r="K19" s="37"/>
      <c r="L19" s="37"/>
      <c r="M19" s="37"/>
      <c r="N19" s="3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 t="shared" si="0"/>
        <v>12</v>
      </c>
      <c r="D20" s="37">
        <v>0</v>
      </c>
      <c r="E20" s="37">
        <v>5</v>
      </c>
      <c r="F20" s="37">
        <v>2</v>
      </c>
      <c r="G20" s="37">
        <v>2</v>
      </c>
      <c r="H20" s="172"/>
      <c r="I20" s="37">
        <v>12</v>
      </c>
      <c r="J20" s="34"/>
      <c r="K20" s="37"/>
      <c r="L20" s="37"/>
      <c r="M20" s="37"/>
      <c r="N20" s="3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0"/>
        <v>3</v>
      </c>
      <c r="D21" s="37">
        <v>0</v>
      </c>
      <c r="E21" s="37">
        <v>0</v>
      </c>
      <c r="F21" s="37">
        <v>3</v>
      </c>
      <c r="G21" s="37">
        <v>1</v>
      </c>
      <c r="H21" s="172"/>
      <c r="I21" s="37">
        <v>13</v>
      </c>
      <c r="J21" s="34">
        <f>K21*3+L21*2+M21</f>
        <v>2</v>
      </c>
      <c r="K21" s="37">
        <v>0</v>
      </c>
      <c r="L21" s="37">
        <v>1</v>
      </c>
      <c r="M21" s="37">
        <v>0</v>
      </c>
      <c r="N21" s="37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>
        <f t="shared" si="0"/>
        <v>7</v>
      </c>
      <c r="D22" s="37">
        <v>1</v>
      </c>
      <c r="E22" s="37">
        <v>2</v>
      </c>
      <c r="F22" s="37">
        <v>0</v>
      </c>
      <c r="G22" s="37">
        <v>3</v>
      </c>
      <c r="H22" s="172"/>
      <c r="I22" s="37">
        <v>14</v>
      </c>
      <c r="J22" s="34">
        <f>K22*3+L22*2+M22</f>
        <v>19</v>
      </c>
      <c r="K22" s="37">
        <v>4</v>
      </c>
      <c r="L22" s="37">
        <v>3</v>
      </c>
      <c r="M22" s="37">
        <v>1</v>
      </c>
      <c r="N22" s="37">
        <v>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0"/>
        <v>10</v>
      </c>
      <c r="D23" s="37">
        <v>0</v>
      </c>
      <c r="E23" s="37">
        <v>5</v>
      </c>
      <c r="F23" s="37">
        <v>0</v>
      </c>
      <c r="G23" s="37">
        <v>2</v>
      </c>
      <c r="H23" s="172"/>
      <c r="I23" s="37">
        <v>15</v>
      </c>
      <c r="J23" s="34">
        <f>K23*3+L23*2+M23</f>
        <v>2</v>
      </c>
      <c r="K23" s="37">
        <v>0</v>
      </c>
      <c r="L23" s="37">
        <v>1</v>
      </c>
      <c r="M23" s="37">
        <v>0</v>
      </c>
      <c r="N23" s="37">
        <v>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/>
      <c r="D24" s="37"/>
      <c r="E24" s="37"/>
      <c r="F24" s="37"/>
      <c r="G24" s="37"/>
      <c r="H24" s="172"/>
      <c r="I24" s="37">
        <v>16</v>
      </c>
      <c r="J24" s="34">
        <f>K24*3+L24*2+M24</f>
        <v>1</v>
      </c>
      <c r="K24" s="37">
        <v>0</v>
      </c>
      <c r="L24" s="37">
        <v>0</v>
      </c>
      <c r="M24" s="37">
        <v>1</v>
      </c>
      <c r="N24" s="37">
        <v>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>
        <f t="shared" si="0"/>
        <v>2</v>
      </c>
      <c r="D25" s="37">
        <v>0</v>
      </c>
      <c r="E25" s="37">
        <v>0</v>
      </c>
      <c r="F25" s="37">
        <v>2</v>
      </c>
      <c r="G25" s="37">
        <v>0</v>
      </c>
      <c r="H25" s="172"/>
      <c r="I25" s="37">
        <v>17</v>
      </c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/>
      <c r="D26" s="37"/>
      <c r="E26" s="37"/>
      <c r="F26" s="37"/>
      <c r="G26" s="37"/>
      <c r="H26" s="172"/>
      <c r="I26" s="37">
        <v>18</v>
      </c>
      <c r="J26" s="34"/>
      <c r="K26" s="37"/>
      <c r="L26" s="37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69</v>
      </c>
      <c r="D27" s="36">
        <f>SUM(D12:D26)</f>
        <v>3</v>
      </c>
      <c r="E27" s="36">
        <f>SUM(E12:E26)</f>
        <v>22</v>
      </c>
      <c r="F27" s="36">
        <f>SUM(F12:F26)</f>
        <v>16</v>
      </c>
      <c r="G27" s="36">
        <f>SUM(G12:G26)</f>
        <v>12</v>
      </c>
      <c r="H27" s="172"/>
      <c r="I27" s="35"/>
      <c r="J27" s="36">
        <f>SUM(J12:J26)</f>
        <v>59</v>
      </c>
      <c r="K27" s="36">
        <f>SUM(K12:K26)</f>
        <v>9</v>
      </c>
      <c r="L27" s="36">
        <f>SUM(L12:L26)</f>
        <v>14</v>
      </c>
      <c r="M27" s="36">
        <f>SUM(M12:M26)</f>
        <v>4</v>
      </c>
      <c r="N27" s="36">
        <f>SUM(N12:N26)</f>
        <v>20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40690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0.4583333333333333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38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81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49</v>
      </c>
      <c r="C6" s="188"/>
      <c r="D6" s="188"/>
      <c r="E6" s="188"/>
      <c r="F6" s="188"/>
      <c r="G6" s="188"/>
      <c r="H6" s="38" t="s">
        <v>27</v>
      </c>
      <c r="I6" s="188" t="s">
        <v>66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98</v>
      </c>
      <c r="C7" s="173"/>
      <c r="D7" s="173"/>
      <c r="E7" s="174">
        <v>25</v>
      </c>
      <c r="F7" s="174"/>
      <c r="G7" s="174"/>
      <c r="H7" s="39" t="s">
        <v>28</v>
      </c>
      <c r="I7" s="174">
        <v>17</v>
      </c>
      <c r="J7" s="174"/>
      <c r="K7" s="174"/>
      <c r="L7" s="173">
        <f>I7+I8+I9+I10</f>
        <v>76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20</v>
      </c>
      <c r="F8" s="174"/>
      <c r="G8" s="174"/>
      <c r="H8" s="39" t="s">
        <v>29</v>
      </c>
      <c r="I8" s="174">
        <v>14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33</v>
      </c>
      <c r="F9" s="174"/>
      <c r="G9" s="174"/>
      <c r="H9" s="39" t="s">
        <v>30</v>
      </c>
      <c r="I9" s="174">
        <v>21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20</v>
      </c>
      <c r="F10" s="174"/>
      <c r="G10" s="174"/>
      <c r="H10" s="39" t="s">
        <v>31</v>
      </c>
      <c r="I10" s="174">
        <v>24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26">D12*3+E12*2+F12</f>
        <v>4</v>
      </c>
      <c r="D12" s="37">
        <v>0</v>
      </c>
      <c r="E12" s="37">
        <v>1</v>
      </c>
      <c r="F12" s="37">
        <v>2</v>
      </c>
      <c r="G12" s="37">
        <v>1</v>
      </c>
      <c r="H12" s="172"/>
      <c r="I12" s="37">
        <v>4</v>
      </c>
      <c r="J12" s="34">
        <f>K12*3+L12*2+M12</f>
        <v>40</v>
      </c>
      <c r="K12" s="37">
        <v>11</v>
      </c>
      <c r="L12" s="37">
        <v>3</v>
      </c>
      <c r="M12" s="37">
        <v>1</v>
      </c>
      <c r="N12" s="37">
        <v>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23</v>
      </c>
      <c r="D13" s="37">
        <v>7</v>
      </c>
      <c r="E13" s="37">
        <v>1</v>
      </c>
      <c r="F13" s="37">
        <v>0</v>
      </c>
      <c r="G13" s="37">
        <v>0</v>
      </c>
      <c r="H13" s="172"/>
      <c r="I13" s="37">
        <v>5</v>
      </c>
      <c r="J13" s="34">
        <f>K13*3+L13*2+M13</f>
        <v>7</v>
      </c>
      <c r="K13" s="37">
        <v>1</v>
      </c>
      <c r="L13" s="37">
        <v>2</v>
      </c>
      <c r="M13" s="37">
        <v>0</v>
      </c>
      <c r="N13" s="37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15</v>
      </c>
      <c r="D14" s="37">
        <v>0</v>
      </c>
      <c r="E14" s="37">
        <v>7</v>
      </c>
      <c r="F14" s="37">
        <v>1</v>
      </c>
      <c r="G14" s="37">
        <v>0</v>
      </c>
      <c r="H14" s="172"/>
      <c r="I14" s="37">
        <v>6</v>
      </c>
      <c r="J14" s="34">
        <f>K14*3+L14*2+M14</f>
        <v>4</v>
      </c>
      <c r="K14" s="37">
        <v>0</v>
      </c>
      <c r="L14" s="37">
        <v>2</v>
      </c>
      <c r="M14" s="37">
        <v>0</v>
      </c>
      <c r="N14" s="37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6</v>
      </c>
      <c r="D15" s="37">
        <v>0</v>
      </c>
      <c r="E15" s="37">
        <v>1</v>
      </c>
      <c r="F15" s="37">
        <v>4</v>
      </c>
      <c r="G15" s="37">
        <v>0</v>
      </c>
      <c r="H15" s="172"/>
      <c r="I15" s="37">
        <v>7</v>
      </c>
      <c r="J15" s="34">
        <f>K15*3+L15*2+M15</f>
        <v>6</v>
      </c>
      <c r="K15" s="37">
        <v>0</v>
      </c>
      <c r="L15" s="37">
        <v>2</v>
      </c>
      <c r="M15" s="37">
        <v>2</v>
      </c>
      <c r="N15" s="37">
        <v>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14</v>
      </c>
      <c r="D16" s="37">
        <v>0</v>
      </c>
      <c r="E16" s="37">
        <v>7</v>
      </c>
      <c r="F16" s="37">
        <v>0</v>
      </c>
      <c r="G16" s="37">
        <v>3</v>
      </c>
      <c r="H16" s="172"/>
      <c r="I16" s="37">
        <v>8</v>
      </c>
      <c r="J16" s="34"/>
      <c r="K16" s="37"/>
      <c r="L16" s="37"/>
      <c r="M16" s="37"/>
      <c r="N16" s="3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16</v>
      </c>
      <c r="D17" s="37">
        <v>4</v>
      </c>
      <c r="E17" s="37">
        <v>2</v>
      </c>
      <c r="F17" s="37">
        <v>0</v>
      </c>
      <c r="G17" s="37">
        <v>0</v>
      </c>
      <c r="H17" s="172"/>
      <c r="I17" s="37">
        <v>9</v>
      </c>
      <c r="J17" s="34"/>
      <c r="K17" s="37"/>
      <c r="L17" s="37"/>
      <c r="M17" s="37"/>
      <c r="N17" s="3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4</v>
      </c>
      <c r="D18" s="37">
        <v>0</v>
      </c>
      <c r="E18" s="37">
        <v>0</v>
      </c>
      <c r="F18" s="37">
        <v>4</v>
      </c>
      <c r="G18" s="37">
        <v>0</v>
      </c>
      <c r="H18" s="172"/>
      <c r="I18" s="37">
        <v>10</v>
      </c>
      <c r="J18" s="34"/>
      <c r="K18" s="37"/>
      <c r="L18" s="37"/>
      <c r="M18" s="37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0</v>
      </c>
      <c r="D19" s="37">
        <v>0</v>
      </c>
      <c r="E19" s="37">
        <v>0</v>
      </c>
      <c r="F19" s="37">
        <v>0</v>
      </c>
      <c r="G19" s="37">
        <v>0</v>
      </c>
      <c r="H19" s="172"/>
      <c r="I19" s="37">
        <v>11</v>
      </c>
      <c r="J19" s="34"/>
      <c r="K19" s="37"/>
      <c r="L19" s="37"/>
      <c r="M19" s="37"/>
      <c r="N19" s="3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 t="shared" si="0"/>
        <v>4</v>
      </c>
      <c r="D20" s="37">
        <v>0</v>
      </c>
      <c r="E20" s="37">
        <v>2</v>
      </c>
      <c r="F20" s="37">
        <v>0</v>
      </c>
      <c r="G20" s="37">
        <v>0</v>
      </c>
      <c r="H20" s="172"/>
      <c r="I20" s="37">
        <v>12</v>
      </c>
      <c r="J20" s="34"/>
      <c r="K20" s="37"/>
      <c r="L20" s="37"/>
      <c r="M20" s="37"/>
      <c r="N20" s="3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0"/>
        <v>0</v>
      </c>
      <c r="D21" s="37">
        <v>0</v>
      </c>
      <c r="E21" s="37">
        <v>0</v>
      </c>
      <c r="F21" s="37">
        <v>0</v>
      </c>
      <c r="G21" s="37">
        <v>0</v>
      </c>
      <c r="H21" s="172"/>
      <c r="I21" s="37">
        <v>13</v>
      </c>
      <c r="J21" s="34">
        <f>K21*3+L21*2+M21</f>
        <v>4</v>
      </c>
      <c r="K21" s="37">
        <v>0</v>
      </c>
      <c r="L21" s="37">
        <v>2</v>
      </c>
      <c r="M21" s="37">
        <v>0</v>
      </c>
      <c r="N21" s="37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>
        <f t="shared" si="0"/>
        <v>0</v>
      </c>
      <c r="D22" s="37">
        <v>0</v>
      </c>
      <c r="E22" s="37">
        <v>0</v>
      </c>
      <c r="F22" s="37">
        <v>0</v>
      </c>
      <c r="G22" s="37">
        <v>3</v>
      </c>
      <c r="H22" s="172"/>
      <c r="I22" s="37">
        <v>14</v>
      </c>
      <c r="J22" s="34">
        <f>K22*3+L22*2+M22</f>
        <v>0</v>
      </c>
      <c r="K22" s="37">
        <v>0</v>
      </c>
      <c r="L22" s="37">
        <v>0</v>
      </c>
      <c r="M22" s="37">
        <v>0</v>
      </c>
      <c r="N22" s="37">
        <v>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0"/>
        <v>12</v>
      </c>
      <c r="D23" s="37">
        <v>0</v>
      </c>
      <c r="E23" s="37">
        <v>6</v>
      </c>
      <c r="F23" s="37">
        <v>0</v>
      </c>
      <c r="G23" s="37">
        <v>0</v>
      </c>
      <c r="H23" s="172"/>
      <c r="I23" s="37">
        <v>15</v>
      </c>
      <c r="J23" s="34">
        <f>K23*3+L23*2+M23</f>
        <v>10</v>
      </c>
      <c r="K23" s="37">
        <v>2</v>
      </c>
      <c r="L23" s="37">
        <v>2</v>
      </c>
      <c r="M23" s="37">
        <v>0</v>
      </c>
      <c r="N23" s="37">
        <v>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>
        <f t="shared" si="0"/>
        <v>0</v>
      </c>
      <c r="D24" s="37">
        <v>0</v>
      </c>
      <c r="E24" s="37">
        <v>0</v>
      </c>
      <c r="F24" s="37">
        <v>0</v>
      </c>
      <c r="G24" s="37">
        <v>0</v>
      </c>
      <c r="H24" s="172"/>
      <c r="I24" s="37">
        <v>16</v>
      </c>
      <c r="J24" s="34">
        <f>K24*3+L24*2+M24</f>
        <v>5</v>
      </c>
      <c r="K24" s="37">
        <v>1</v>
      </c>
      <c r="L24" s="37">
        <v>1</v>
      </c>
      <c r="M24" s="37">
        <v>0</v>
      </c>
      <c r="N24" s="37">
        <v>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>
        <f t="shared" si="0"/>
        <v>0</v>
      </c>
      <c r="D25" s="37">
        <v>0</v>
      </c>
      <c r="E25" s="37">
        <v>0</v>
      </c>
      <c r="F25" s="37">
        <v>0</v>
      </c>
      <c r="G25" s="37">
        <v>0</v>
      </c>
      <c r="H25" s="172"/>
      <c r="I25" s="37">
        <v>17</v>
      </c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>
        <f t="shared" si="0"/>
        <v>0</v>
      </c>
      <c r="D26" s="37">
        <v>0</v>
      </c>
      <c r="E26" s="37">
        <v>0</v>
      </c>
      <c r="F26" s="37">
        <v>0</v>
      </c>
      <c r="G26" s="37">
        <v>0</v>
      </c>
      <c r="H26" s="172"/>
      <c r="I26" s="37">
        <v>18</v>
      </c>
      <c r="J26" s="34"/>
      <c r="K26" s="37"/>
      <c r="L26" s="37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98</v>
      </c>
      <c r="D27" s="36">
        <f>SUM(D12:D26)</f>
        <v>11</v>
      </c>
      <c r="E27" s="36">
        <f>SUM(E12:E26)</f>
        <v>27</v>
      </c>
      <c r="F27" s="36">
        <f>SUM(F12:F26)</f>
        <v>11</v>
      </c>
      <c r="G27" s="36">
        <f>SUM(G12:G26)</f>
        <v>7</v>
      </c>
      <c r="H27" s="172"/>
      <c r="I27" s="35"/>
      <c r="J27" s="36">
        <f>SUM(J12:J26)</f>
        <v>76</v>
      </c>
      <c r="K27" s="36">
        <f>SUM(K12:K26)</f>
        <v>15</v>
      </c>
      <c r="L27" s="36">
        <f>SUM(L12:L26)</f>
        <v>14</v>
      </c>
      <c r="M27" s="36">
        <f>SUM(M12:M26)</f>
        <v>3</v>
      </c>
      <c r="N27" s="36">
        <f>SUM(N12:N26)</f>
        <v>18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40690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0.4583333333333333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68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81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46</v>
      </c>
      <c r="C6" s="188"/>
      <c r="D6" s="188"/>
      <c r="E6" s="188"/>
      <c r="F6" s="188"/>
      <c r="G6" s="188"/>
      <c r="H6" s="38" t="s">
        <v>27</v>
      </c>
      <c r="I6" s="188" t="s">
        <v>70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62</v>
      </c>
      <c r="C7" s="173"/>
      <c r="D7" s="173"/>
      <c r="E7" s="174">
        <v>21</v>
      </c>
      <c r="F7" s="174"/>
      <c r="G7" s="174"/>
      <c r="H7" s="39" t="s">
        <v>28</v>
      </c>
      <c r="I7" s="174">
        <v>15</v>
      </c>
      <c r="J7" s="174"/>
      <c r="K7" s="174"/>
      <c r="L7" s="173">
        <f>I7+I8+I9+I10</f>
        <v>85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10</v>
      </c>
      <c r="F8" s="174"/>
      <c r="G8" s="174"/>
      <c r="H8" s="39" t="s">
        <v>29</v>
      </c>
      <c r="I8" s="174">
        <v>24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17</v>
      </c>
      <c r="F9" s="174"/>
      <c r="G9" s="174"/>
      <c r="H9" s="39" t="s">
        <v>30</v>
      </c>
      <c r="I9" s="174">
        <v>22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14</v>
      </c>
      <c r="F10" s="174"/>
      <c r="G10" s="174"/>
      <c r="H10" s="39" t="s">
        <v>31</v>
      </c>
      <c r="I10" s="174">
        <v>24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>D12*3+E12*2+F12</f>
        <v>16</v>
      </c>
      <c r="D12" s="37">
        <v>0</v>
      </c>
      <c r="E12" s="37">
        <v>7</v>
      </c>
      <c r="F12" s="37">
        <v>2</v>
      </c>
      <c r="G12" s="37">
        <v>4</v>
      </c>
      <c r="H12" s="172"/>
      <c r="I12" s="37">
        <v>4</v>
      </c>
      <c r="J12" s="34">
        <f>K12*3+L12*2+M12</f>
        <v>9</v>
      </c>
      <c r="K12" s="37">
        <v>0</v>
      </c>
      <c r="L12" s="37">
        <v>4</v>
      </c>
      <c r="M12" s="37">
        <v>1</v>
      </c>
      <c r="N12" s="37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aca="true" t="shared" si="0" ref="C13:C26">D13*3+E13*2+F13</f>
        <v>18</v>
      </c>
      <c r="D13" s="37">
        <v>1</v>
      </c>
      <c r="E13" s="37">
        <v>7</v>
      </c>
      <c r="F13" s="37">
        <v>1</v>
      </c>
      <c r="G13" s="37">
        <v>1</v>
      </c>
      <c r="H13" s="172"/>
      <c r="I13" s="37">
        <v>5</v>
      </c>
      <c r="J13" s="34">
        <f aca="true" t="shared" si="1" ref="J13:J26">K13*3+L13*2+M13</f>
        <v>0</v>
      </c>
      <c r="K13" s="37">
        <v>0</v>
      </c>
      <c r="L13" s="37">
        <v>0</v>
      </c>
      <c r="M13" s="37">
        <v>0</v>
      </c>
      <c r="N13" s="37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0</v>
      </c>
      <c r="D14" s="37">
        <v>0</v>
      </c>
      <c r="E14" s="37">
        <v>0</v>
      </c>
      <c r="F14" s="37">
        <v>0</v>
      </c>
      <c r="G14" s="37">
        <v>2</v>
      </c>
      <c r="H14" s="172"/>
      <c r="I14" s="37">
        <v>6</v>
      </c>
      <c r="J14" s="34">
        <f t="shared" si="1"/>
        <v>14</v>
      </c>
      <c r="K14" s="37">
        <v>1</v>
      </c>
      <c r="L14" s="37">
        <v>4</v>
      </c>
      <c r="M14" s="37">
        <v>3</v>
      </c>
      <c r="N14" s="37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1</v>
      </c>
      <c r="D15" s="37">
        <v>0</v>
      </c>
      <c r="E15" s="37">
        <v>0</v>
      </c>
      <c r="F15" s="37">
        <v>1</v>
      </c>
      <c r="G15" s="37">
        <v>0</v>
      </c>
      <c r="H15" s="172"/>
      <c r="I15" s="37">
        <v>7</v>
      </c>
      <c r="J15" s="34">
        <f t="shared" si="1"/>
        <v>3</v>
      </c>
      <c r="K15" s="37">
        <v>1</v>
      </c>
      <c r="L15" s="37">
        <v>0</v>
      </c>
      <c r="M15" s="37">
        <v>0</v>
      </c>
      <c r="N15" s="37">
        <v>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2</v>
      </c>
      <c r="D16" s="37">
        <v>0</v>
      </c>
      <c r="E16" s="37">
        <v>1</v>
      </c>
      <c r="F16" s="37">
        <v>0</v>
      </c>
      <c r="G16" s="37">
        <v>2</v>
      </c>
      <c r="H16" s="172"/>
      <c r="I16" s="37">
        <v>8</v>
      </c>
      <c r="J16" s="34">
        <f t="shared" si="1"/>
        <v>3</v>
      </c>
      <c r="K16" s="37">
        <v>1</v>
      </c>
      <c r="L16" s="37">
        <v>0</v>
      </c>
      <c r="M16" s="37">
        <v>0</v>
      </c>
      <c r="N16" s="37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5</v>
      </c>
      <c r="D17" s="37">
        <v>0</v>
      </c>
      <c r="E17" s="37">
        <v>2</v>
      </c>
      <c r="F17" s="37">
        <v>1</v>
      </c>
      <c r="G17" s="37">
        <v>5</v>
      </c>
      <c r="H17" s="172"/>
      <c r="I17" s="37">
        <v>9</v>
      </c>
      <c r="J17" s="34">
        <f t="shared" si="1"/>
        <v>3</v>
      </c>
      <c r="K17" s="37">
        <v>0</v>
      </c>
      <c r="L17" s="37">
        <v>1</v>
      </c>
      <c r="M17" s="37">
        <v>1</v>
      </c>
      <c r="N17" s="37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8</v>
      </c>
      <c r="D18" s="37">
        <v>0</v>
      </c>
      <c r="E18" s="37">
        <v>3</v>
      </c>
      <c r="F18" s="37">
        <v>2</v>
      </c>
      <c r="G18" s="37">
        <v>0</v>
      </c>
      <c r="H18" s="172"/>
      <c r="I18" s="37">
        <v>10</v>
      </c>
      <c r="J18" s="34">
        <f t="shared" si="1"/>
        <v>0</v>
      </c>
      <c r="K18" s="37">
        <v>0</v>
      </c>
      <c r="L18" s="37">
        <v>0</v>
      </c>
      <c r="M18" s="37">
        <v>0</v>
      </c>
      <c r="N18" s="37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2</v>
      </c>
      <c r="D19" s="37">
        <v>0</v>
      </c>
      <c r="E19" s="37">
        <v>1</v>
      </c>
      <c r="F19" s="37">
        <v>0</v>
      </c>
      <c r="G19" s="37">
        <v>1</v>
      </c>
      <c r="H19" s="172"/>
      <c r="I19" s="37">
        <v>11</v>
      </c>
      <c r="J19" s="34">
        <f t="shared" si="1"/>
        <v>10</v>
      </c>
      <c r="K19" s="37">
        <v>0</v>
      </c>
      <c r="L19" s="37">
        <v>4</v>
      </c>
      <c r="M19" s="37">
        <v>2</v>
      </c>
      <c r="N19" s="37">
        <v>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/>
      <c r="D20" s="37"/>
      <c r="E20" s="37"/>
      <c r="F20" s="37"/>
      <c r="G20" s="37"/>
      <c r="H20" s="172"/>
      <c r="I20" s="37">
        <v>12</v>
      </c>
      <c r="J20" s="34">
        <f t="shared" si="1"/>
        <v>13</v>
      </c>
      <c r="K20" s="37">
        <v>0</v>
      </c>
      <c r="L20" s="37">
        <v>6</v>
      </c>
      <c r="M20" s="37">
        <v>1</v>
      </c>
      <c r="N20" s="37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0"/>
        <v>6</v>
      </c>
      <c r="D21" s="37">
        <v>1</v>
      </c>
      <c r="E21" s="37">
        <v>1</v>
      </c>
      <c r="F21" s="37">
        <v>1</v>
      </c>
      <c r="G21" s="37">
        <v>5</v>
      </c>
      <c r="H21" s="172"/>
      <c r="I21" s="37">
        <v>13</v>
      </c>
      <c r="J21" s="34">
        <f t="shared" si="1"/>
        <v>4</v>
      </c>
      <c r="K21" s="37">
        <v>0</v>
      </c>
      <c r="L21" s="37">
        <v>2</v>
      </c>
      <c r="M21" s="37">
        <v>0</v>
      </c>
      <c r="N21" s="37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/>
      <c r="D22" s="37"/>
      <c r="E22" s="37"/>
      <c r="F22" s="37"/>
      <c r="G22" s="37"/>
      <c r="H22" s="172"/>
      <c r="I22" s="37">
        <v>14</v>
      </c>
      <c r="J22" s="34">
        <f t="shared" si="1"/>
        <v>5</v>
      </c>
      <c r="K22" s="37">
        <v>1</v>
      </c>
      <c r="L22" s="37">
        <v>1</v>
      </c>
      <c r="M22" s="37">
        <v>0</v>
      </c>
      <c r="N22" s="37">
        <v>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/>
      <c r="D23" s="37"/>
      <c r="E23" s="37"/>
      <c r="F23" s="37"/>
      <c r="G23" s="37"/>
      <c r="H23" s="172"/>
      <c r="I23" s="37">
        <v>15</v>
      </c>
      <c r="J23" s="34">
        <f t="shared" si="1"/>
        <v>13</v>
      </c>
      <c r="K23" s="37">
        <v>0</v>
      </c>
      <c r="L23" s="37">
        <v>6</v>
      </c>
      <c r="M23" s="37">
        <v>1</v>
      </c>
      <c r="N23" s="37">
        <v>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>
        <f t="shared" si="0"/>
        <v>4</v>
      </c>
      <c r="D24" s="37">
        <v>0</v>
      </c>
      <c r="E24" s="37">
        <v>2</v>
      </c>
      <c r="F24" s="37">
        <v>0</v>
      </c>
      <c r="G24" s="37">
        <v>4</v>
      </c>
      <c r="H24" s="172"/>
      <c r="I24" s="37">
        <v>16</v>
      </c>
      <c r="J24" s="34">
        <f t="shared" si="1"/>
        <v>5</v>
      </c>
      <c r="K24" s="37">
        <v>0</v>
      </c>
      <c r="L24" s="37">
        <v>2</v>
      </c>
      <c r="M24" s="37">
        <v>1</v>
      </c>
      <c r="N24" s="37">
        <v>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/>
      <c r="D25" s="37"/>
      <c r="E25" s="37"/>
      <c r="F25" s="37"/>
      <c r="G25" s="37"/>
      <c r="H25" s="172"/>
      <c r="I25" s="37">
        <v>17</v>
      </c>
      <c r="J25" s="34">
        <f t="shared" si="1"/>
        <v>5</v>
      </c>
      <c r="K25" s="37">
        <v>0</v>
      </c>
      <c r="L25" s="37">
        <v>2</v>
      </c>
      <c r="M25" s="37">
        <v>1</v>
      </c>
      <c r="N25" s="37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>
        <f t="shared" si="0"/>
        <v>0</v>
      </c>
      <c r="D26" s="37">
        <v>0</v>
      </c>
      <c r="E26" s="37">
        <v>0</v>
      </c>
      <c r="F26" s="37">
        <v>0</v>
      </c>
      <c r="G26" s="37">
        <v>0</v>
      </c>
      <c r="H26" s="172"/>
      <c r="I26" s="37">
        <v>18</v>
      </c>
      <c r="J26" s="34">
        <f t="shared" si="1"/>
        <v>0</v>
      </c>
      <c r="K26" s="37">
        <v>0</v>
      </c>
      <c r="L26" s="37">
        <v>0</v>
      </c>
      <c r="M26" s="37">
        <v>0</v>
      </c>
      <c r="N26" s="37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62</v>
      </c>
      <c r="D27" s="36">
        <f>SUM(D12:D26)</f>
        <v>2</v>
      </c>
      <c r="E27" s="36">
        <f>SUM(E12:E26)</f>
        <v>24</v>
      </c>
      <c r="F27" s="36">
        <f>SUM(F12:F26)</f>
        <v>8</v>
      </c>
      <c r="G27" s="36">
        <f>SUM(G12:G26)</f>
        <v>24</v>
      </c>
      <c r="H27" s="172"/>
      <c r="I27" s="35"/>
      <c r="J27" s="36">
        <f>SUM(J12:J26)</f>
        <v>87</v>
      </c>
      <c r="K27" s="36">
        <f>SUM(K12:K26)</f>
        <v>4</v>
      </c>
      <c r="L27" s="36">
        <f>SUM(L12:L26)</f>
        <v>32</v>
      </c>
      <c r="M27" s="36">
        <f>SUM(M12:M26)</f>
        <v>11</v>
      </c>
      <c r="N27" s="36">
        <f>SUM(N12:N26)</f>
        <v>13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40688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0.4375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38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26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19</v>
      </c>
      <c r="C6" s="188"/>
      <c r="D6" s="188"/>
      <c r="E6" s="188"/>
      <c r="F6" s="188"/>
      <c r="G6" s="188"/>
      <c r="H6" s="38" t="s">
        <v>27</v>
      </c>
      <c r="I6" s="188" t="s">
        <v>20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68</v>
      </c>
      <c r="C7" s="173"/>
      <c r="D7" s="173"/>
      <c r="E7" s="174">
        <v>20</v>
      </c>
      <c r="F7" s="174"/>
      <c r="G7" s="174"/>
      <c r="H7" s="39" t="s">
        <v>28</v>
      </c>
      <c r="I7" s="174">
        <v>17</v>
      </c>
      <c r="J7" s="174"/>
      <c r="K7" s="174"/>
      <c r="L7" s="173">
        <f>I7+I8+I9+I10</f>
        <v>85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17</v>
      </c>
      <c r="F8" s="174"/>
      <c r="G8" s="174"/>
      <c r="H8" s="39" t="s">
        <v>29</v>
      </c>
      <c r="I8" s="174">
        <v>20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8</v>
      </c>
      <c r="F9" s="174"/>
      <c r="G9" s="174"/>
      <c r="H9" s="39" t="s">
        <v>30</v>
      </c>
      <c r="I9" s="174">
        <v>14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23</v>
      </c>
      <c r="F10" s="174"/>
      <c r="G10" s="174"/>
      <c r="H10" s="39" t="s">
        <v>31</v>
      </c>
      <c r="I10" s="174">
        <v>34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23">D12*3+E12*2+F12</f>
        <v>17</v>
      </c>
      <c r="D12" s="37">
        <v>3</v>
      </c>
      <c r="E12" s="37">
        <v>4</v>
      </c>
      <c r="F12" s="37">
        <v>0</v>
      </c>
      <c r="G12" s="37">
        <v>4</v>
      </c>
      <c r="H12" s="172"/>
      <c r="I12" s="37">
        <v>4</v>
      </c>
      <c r="J12" s="34">
        <f aca="true" t="shared" si="1" ref="J12:J23">K12*3+L12*2+M12</f>
        <v>28</v>
      </c>
      <c r="K12" s="37">
        <v>1</v>
      </c>
      <c r="L12" s="37">
        <v>12</v>
      </c>
      <c r="M12" s="37">
        <v>1</v>
      </c>
      <c r="N12" s="37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11</v>
      </c>
      <c r="D13" s="37">
        <v>0</v>
      </c>
      <c r="E13" s="37">
        <v>5</v>
      </c>
      <c r="F13" s="37">
        <v>1</v>
      </c>
      <c r="G13" s="37">
        <v>1</v>
      </c>
      <c r="H13" s="172"/>
      <c r="I13" s="37">
        <v>5</v>
      </c>
      <c r="J13" s="34">
        <f t="shared" si="1"/>
        <v>4</v>
      </c>
      <c r="K13" s="37">
        <v>0</v>
      </c>
      <c r="L13" s="37">
        <v>2</v>
      </c>
      <c r="M13" s="37">
        <v>0</v>
      </c>
      <c r="N13" s="37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7</v>
      </c>
      <c r="D14" s="37">
        <v>0</v>
      </c>
      <c r="E14" s="37">
        <v>3</v>
      </c>
      <c r="F14" s="37">
        <v>1</v>
      </c>
      <c r="G14" s="37">
        <v>1</v>
      </c>
      <c r="H14" s="172"/>
      <c r="I14" s="37">
        <v>6</v>
      </c>
      <c r="J14" s="34">
        <f t="shared" si="1"/>
        <v>15</v>
      </c>
      <c r="K14" s="37">
        <v>2</v>
      </c>
      <c r="L14" s="37">
        <v>3</v>
      </c>
      <c r="M14" s="37">
        <v>3</v>
      </c>
      <c r="N14" s="37">
        <v>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5</v>
      </c>
      <c r="D15" s="37">
        <v>1</v>
      </c>
      <c r="E15" s="37">
        <v>1</v>
      </c>
      <c r="F15" s="37">
        <v>0</v>
      </c>
      <c r="G15" s="37">
        <v>4</v>
      </c>
      <c r="H15" s="172"/>
      <c r="I15" s="37">
        <v>7</v>
      </c>
      <c r="J15" s="34">
        <f t="shared" si="1"/>
        <v>4</v>
      </c>
      <c r="K15" s="37">
        <v>0</v>
      </c>
      <c r="L15" s="37">
        <v>2</v>
      </c>
      <c r="M15" s="37">
        <v>0</v>
      </c>
      <c r="N15" s="37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15</v>
      </c>
      <c r="D16" s="37">
        <v>0</v>
      </c>
      <c r="E16" s="37">
        <v>6</v>
      </c>
      <c r="F16" s="37">
        <v>3</v>
      </c>
      <c r="G16" s="37">
        <v>2</v>
      </c>
      <c r="H16" s="172"/>
      <c r="I16" s="37">
        <v>8</v>
      </c>
      <c r="J16" s="34">
        <f t="shared" si="1"/>
        <v>13</v>
      </c>
      <c r="K16" s="37">
        <v>0</v>
      </c>
      <c r="L16" s="37">
        <v>5</v>
      </c>
      <c r="M16" s="37">
        <v>3</v>
      </c>
      <c r="N16" s="37"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3</v>
      </c>
      <c r="D17" s="37">
        <v>0</v>
      </c>
      <c r="E17" s="37">
        <v>1</v>
      </c>
      <c r="F17" s="37">
        <v>1</v>
      </c>
      <c r="G17" s="37">
        <v>0</v>
      </c>
      <c r="H17" s="172"/>
      <c r="I17" s="37">
        <v>9</v>
      </c>
      <c r="J17" s="34">
        <f t="shared" si="1"/>
        <v>0</v>
      </c>
      <c r="K17" s="37">
        <v>0</v>
      </c>
      <c r="L17" s="37">
        <v>0</v>
      </c>
      <c r="M17" s="37">
        <v>0</v>
      </c>
      <c r="N17" s="37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/>
      <c r="D18" s="37"/>
      <c r="E18" s="37"/>
      <c r="F18" s="37"/>
      <c r="G18" s="37"/>
      <c r="H18" s="172"/>
      <c r="I18" s="37">
        <v>10</v>
      </c>
      <c r="J18" s="34"/>
      <c r="K18" s="37"/>
      <c r="L18" s="37"/>
      <c r="M18" s="37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/>
      <c r="D19" s="37"/>
      <c r="E19" s="37"/>
      <c r="F19" s="37"/>
      <c r="G19" s="37"/>
      <c r="H19" s="172"/>
      <c r="I19" s="37">
        <v>11</v>
      </c>
      <c r="J19" s="34"/>
      <c r="K19" s="37"/>
      <c r="L19" s="37"/>
      <c r="M19" s="37"/>
      <c r="N19" s="3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/>
      <c r="D20" s="37"/>
      <c r="E20" s="37"/>
      <c r="F20" s="37"/>
      <c r="G20" s="37"/>
      <c r="H20" s="172"/>
      <c r="I20" s="37">
        <v>12</v>
      </c>
      <c r="J20" s="34">
        <f t="shared" si="1"/>
        <v>2</v>
      </c>
      <c r="K20" s="37">
        <v>0</v>
      </c>
      <c r="L20" s="37">
        <v>1</v>
      </c>
      <c r="M20" s="37">
        <v>0</v>
      </c>
      <c r="N20" s="37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/>
      <c r="D21" s="37"/>
      <c r="E21" s="37"/>
      <c r="F21" s="37"/>
      <c r="G21" s="37"/>
      <c r="H21" s="172"/>
      <c r="I21" s="37">
        <v>13</v>
      </c>
      <c r="J21" s="34">
        <f t="shared" si="1"/>
        <v>10</v>
      </c>
      <c r="K21" s="37">
        <v>0</v>
      </c>
      <c r="L21" s="37">
        <v>5</v>
      </c>
      <c r="M21" s="37">
        <v>0</v>
      </c>
      <c r="N21" s="37">
        <v>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/>
      <c r="D22" s="37"/>
      <c r="E22" s="37"/>
      <c r="F22" s="37"/>
      <c r="G22" s="37"/>
      <c r="H22" s="172"/>
      <c r="I22" s="37">
        <v>14</v>
      </c>
      <c r="J22" s="34">
        <f t="shared" si="1"/>
        <v>0</v>
      </c>
      <c r="K22" s="37">
        <v>0</v>
      </c>
      <c r="L22" s="37">
        <v>0</v>
      </c>
      <c r="M22" s="37">
        <v>0</v>
      </c>
      <c r="N22" s="37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0"/>
        <v>10</v>
      </c>
      <c r="D23" s="37">
        <v>0</v>
      </c>
      <c r="E23" s="37">
        <v>5</v>
      </c>
      <c r="F23" s="37">
        <v>0</v>
      </c>
      <c r="G23" s="37">
        <v>0</v>
      </c>
      <c r="H23" s="172"/>
      <c r="I23" s="37">
        <v>15</v>
      </c>
      <c r="J23" s="34">
        <f t="shared" si="1"/>
        <v>9</v>
      </c>
      <c r="K23" s="37">
        <v>0</v>
      </c>
      <c r="L23" s="37">
        <v>4</v>
      </c>
      <c r="M23" s="37">
        <v>1</v>
      </c>
      <c r="N23" s="37">
        <v>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/>
      <c r="D24" s="37"/>
      <c r="E24" s="37"/>
      <c r="F24" s="37"/>
      <c r="G24" s="37"/>
      <c r="H24" s="172"/>
      <c r="I24" s="37">
        <v>16</v>
      </c>
      <c r="J24" s="34"/>
      <c r="K24" s="37"/>
      <c r="L24" s="37"/>
      <c r="M24" s="37"/>
      <c r="N24" s="3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/>
      <c r="D25" s="37"/>
      <c r="E25" s="37"/>
      <c r="F25" s="37"/>
      <c r="G25" s="37"/>
      <c r="H25" s="172"/>
      <c r="I25" s="37">
        <v>17</v>
      </c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/>
      <c r="C26" s="34"/>
      <c r="D26" s="37"/>
      <c r="E26" s="37"/>
      <c r="F26" s="37"/>
      <c r="G26" s="37"/>
      <c r="H26" s="172"/>
      <c r="I26" s="37"/>
      <c r="J26" s="34"/>
      <c r="K26" s="37"/>
      <c r="L26" s="37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68</v>
      </c>
      <c r="D27" s="36">
        <f>SUM(D12:D26)</f>
        <v>4</v>
      </c>
      <c r="E27" s="36">
        <f>SUM(E12:E26)</f>
        <v>25</v>
      </c>
      <c r="F27" s="36">
        <f>SUM(F12:F26)</f>
        <v>6</v>
      </c>
      <c r="G27" s="36">
        <f>SUM(G12:G26)</f>
        <v>12</v>
      </c>
      <c r="H27" s="172"/>
      <c r="I27" s="35"/>
      <c r="J27" s="36">
        <f>SUM(J12:J26)</f>
        <v>85</v>
      </c>
      <c r="K27" s="36">
        <f>SUM(K12:K26)</f>
        <v>3</v>
      </c>
      <c r="L27" s="36">
        <f>SUM(L12:L26)</f>
        <v>34</v>
      </c>
      <c r="M27" s="36">
        <f>SUM(M12:M26)</f>
        <v>8</v>
      </c>
      <c r="N27" s="36">
        <f>SUM(N12:N26)</f>
        <v>15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40690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0.5833333333333334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38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81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49</v>
      </c>
      <c r="C6" s="188"/>
      <c r="D6" s="188"/>
      <c r="E6" s="188"/>
      <c r="F6" s="188"/>
      <c r="G6" s="188"/>
      <c r="H6" s="38" t="s">
        <v>27</v>
      </c>
      <c r="I6" s="188" t="s">
        <v>70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78</v>
      </c>
      <c r="C7" s="173"/>
      <c r="D7" s="173"/>
      <c r="E7" s="174">
        <v>25</v>
      </c>
      <c r="F7" s="174"/>
      <c r="G7" s="174"/>
      <c r="H7" s="39" t="s">
        <v>28</v>
      </c>
      <c r="I7" s="174">
        <v>18</v>
      </c>
      <c r="J7" s="174"/>
      <c r="K7" s="174"/>
      <c r="L7" s="173">
        <f>I7+I8+I9+I10</f>
        <v>74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16</v>
      </c>
      <c r="F8" s="174"/>
      <c r="G8" s="174"/>
      <c r="H8" s="39" t="s">
        <v>29</v>
      </c>
      <c r="I8" s="174">
        <v>15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21</v>
      </c>
      <c r="F9" s="174"/>
      <c r="G9" s="174"/>
      <c r="H9" s="39" t="s">
        <v>30</v>
      </c>
      <c r="I9" s="174">
        <v>20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16</v>
      </c>
      <c r="F10" s="174"/>
      <c r="G10" s="174"/>
      <c r="H10" s="39" t="s">
        <v>31</v>
      </c>
      <c r="I10" s="174">
        <v>21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>D12*3+E12*2+F12</f>
        <v>9</v>
      </c>
      <c r="D12" s="37">
        <v>0</v>
      </c>
      <c r="E12" s="37">
        <v>3</v>
      </c>
      <c r="F12" s="37">
        <v>3</v>
      </c>
      <c r="G12" s="37">
        <v>2</v>
      </c>
      <c r="H12" s="172"/>
      <c r="I12" s="37">
        <v>4</v>
      </c>
      <c r="J12" s="34">
        <f>K12*3+L12*2+M12</f>
        <v>18</v>
      </c>
      <c r="K12" s="37">
        <v>2</v>
      </c>
      <c r="L12" s="37">
        <v>6</v>
      </c>
      <c r="M12" s="37">
        <v>0</v>
      </c>
      <c r="N12" s="37">
        <v>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aca="true" t="shared" si="0" ref="C13:C26">D13*3+E13*2+F13</f>
        <v>22</v>
      </c>
      <c r="D13" s="37">
        <v>6</v>
      </c>
      <c r="E13" s="37">
        <v>2</v>
      </c>
      <c r="F13" s="37">
        <v>0</v>
      </c>
      <c r="G13" s="37">
        <v>1</v>
      </c>
      <c r="H13" s="172"/>
      <c r="I13" s="37">
        <v>5</v>
      </c>
      <c r="J13" s="34"/>
      <c r="K13" s="37"/>
      <c r="L13" s="37"/>
      <c r="M13" s="37"/>
      <c r="N13" s="3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13</v>
      </c>
      <c r="D14" s="37">
        <v>0</v>
      </c>
      <c r="E14" s="37">
        <v>6</v>
      </c>
      <c r="F14" s="37">
        <v>1</v>
      </c>
      <c r="G14" s="37">
        <v>3</v>
      </c>
      <c r="H14" s="172"/>
      <c r="I14" s="37">
        <v>6</v>
      </c>
      <c r="J14" s="34">
        <f>K14*3+L14*2+M14</f>
        <v>10</v>
      </c>
      <c r="K14" s="37">
        <v>2</v>
      </c>
      <c r="L14" s="37">
        <v>2</v>
      </c>
      <c r="M14" s="37">
        <v>0</v>
      </c>
      <c r="N14" s="37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0</v>
      </c>
      <c r="D15" s="37">
        <v>0</v>
      </c>
      <c r="E15" s="37">
        <v>0</v>
      </c>
      <c r="F15" s="37">
        <v>0</v>
      </c>
      <c r="G15" s="37">
        <v>2</v>
      </c>
      <c r="H15" s="172"/>
      <c r="I15" s="37">
        <v>7</v>
      </c>
      <c r="J15" s="34"/>
      <c r="K15" s="37"/>
      <c r="L15" s="37"/>
      <c r="M15" s="37"/>
      <c r="N15" s="3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4</v>
      </c>
      <c r="D16" s="37">
        <v>0</v>
      </c>
      <c r="E16" s="37">
        <v>2</v>
      </c>
      <c r="F16" s="37">
        <v>0</v>
      </c>
      <c r="G16" s="37">
        <v>1</v>
      </c>
      <c r="H16" s="172"/>
      <c r="I16" s="37">
        <v>8</v>
      </c>
      <c r="J16" s="34"/>
      <c r="K16" s="37"/>
      <c r="L16" s="37"/>
      <c r="M16" s="37"/>
      <c r="N16" s="3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22</v>
      </c>
      <c r="D17" s="37">
        <v>5</v>
      </c>
      <c r="E17" s="37">
        <v>3</v>
      </c>
      <c r="F17" s="37">
        <v>1</v>
      </c>
      <c r="G17" s="37">
        <v>1</v>
      </c>
      <c r="H17" s="172"/>
      <c r="I17" s="37">
        <v>9</v>
      </c>
      <c r="J17" s="34"/>
      <c r="K17" s="37"/>
      <c r="L17" s="37"/>
      <c r="M17" s="37"/>
      <c r="N17" s="3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/>
      <c r="D18" s="37"/>
      <c r="E18" s="37"/>
      <c r="F18" s="37"/>
      <c r="G18" s="37"/>
      <c r="H18" s="172"/>
      <c r="I18" s="37">
        <v>10</v>
      </c>
      <c r="J18" s="34"/>
      <c r="K18" s="37"/>
      <c r="L18" s="37"/>
      <c r="M18" s="37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/>
      <c r="D19" s="37"/>
      <c r="E19" s="37"/>
      <c r="F19" s="37"/>
      <c r="G19" s="37"/>
      <c r="H19" s="172"/>
      <c r="I19" s="37">
        <v>11</v>
      </c>
      <c r="J19" s="34">
        <f aca="true" t="shared" si="1" ref="J15:J28">K19*3+L19*2+M19</f>
        <v>16</v>
      </c>
      <c r="K19" s="37">
        <v>0</v>
      </c>
      <c r="L19" s="37">
        <v>8</v>
      </c>
      <c r="M19" s="37">
        <v>0</v>
      </c>
      <c r="N19" s="37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/>
      <c r="D20" s="37"/>
      <c r="E20" s="37"/>
      <c r="F20" s="37"/>
      <c r="G20" s="37"/>
      <c r="H20" s="172"/>
      <c r="I20" s="37">
        <v>12</v>
      </c>
      <c r="J20" s="34">
        <f t="shared" si="1"/>
        <v>8</v>
      </c>
      <c r="K20" s="37">
        <v>0</v>
      </c>
      <c r="L20" s="37">
        <v>3</v>
      </c>
      <c r="M20" s="37">
        <v>2</v>
      </c>
      <c r="N20" s="37">
        <v>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/>
      <c r="D21" s="37"/>
      <c r="E21" s="37"/>
      <c r="F21" s="37"/>
      <c r="G21" s="37"/>
      <c r="H21" s="172"/>
      <c r="I21" s="37">
        <v>13</v>
      </c>
      <c r="J21" s="34"/>
      <c r="K21" s="37"/>
      <c r="L21" s="37"/>
      <c r="M21" s="37"/>
      <c r="N21" s="3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/>
      <c r="D22" s="37"/>
      <c r="E22" s="37"/>
      <c r="F22" s="37"/>
      <c r="G22" s="37"/>
      <c r="H22" s="172"/>
      <c r="I22" s="37">
        <v>14</v>
      </c>
      <c r="J22" s="34">
        <f t="shared" si="1"/>
        <v>6</v>
      </c>
      <c r="K22" s="37">
        <v>2</v>
      </c>
      <c r="L22" s="37">
        <v>0</v>
      </c>
      <c r="M22" s="37">
        <v>0</v>
      </c>
      <c r="N22" s="37">
        <v>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0"/>
        <v>8</v>
      </c>
      <c r="D23" s="37">
        <v>0</v>
      </c>
      <c r="E23" s="37">
        <v>4</v>
      </c>
      <c r="F23" s="37">
        <v>0</v>
      </c>
      <c r="G23" s="37">
        <v>0</v>
      </c>
      <c r="H23" s="172"/>
      <c r="I23" s="37">
        <v>15</v>
      </c>
      <c r="J23" s="34">
        <f t="shared" si="1"/>
        <v>16</v>
      </c>
      <c r="K23" s="37">
        <v>0</v>
      </c>
      <c r="L23" s="37">
        <v>6</v>
      </c>
      <c r="M23" s="37">
        <v>4</v>
      </c>
      <c r="N23" s="37">
        <v>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/>
      <c r="D24" s="37"/>
      <c r="E24" s="37"/>
      <c r="F24" s="37"/>
      <c r="G24" s="37"/>
      <c r="H24" s="172"/>
      <c r="I24" s="37">
        <v>16</v>
      </c>
      <c r="J24" s="34"/>
      <c r="K24" s="37"/>
      <c r="L24" s="37"/>
      <c r="M24" s="37"/>
      <c r="N24" s="3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/>
      <c r="D25" s="37"/>
      <c r="E25" s="37"/>
      <c r="F25" s="37"/>
      <c r="G25" s="37"/>
      <c r="H25" s="172"/>
      <c r="I25" s="37">
        <v>17</v>
      </c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/>
      <c r="D26" s="37"/>
      <c r="E26" s="37"/>
      <c r="F26" s="37"/>
      <c r="G26" s="37"/>
      <c r="H26" s="172"/>
      <c r="I26" s="37">
        <v>18</v>
      </c>
      <c r="J26" s="34"/>
      <c r="K26" s="37"/>
      <c r="L26" s="37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78</v>
      </c>
      <c r="D27" s="36">
        <f>SUM(D12:D26)</f>
        <v>11</v>
      </c>
      <c r="E27" s="36">
        <f>SUM(E12:E26)</f>
        <v>20</v>
      </c>
      <c r="F27" s="36">
        <f>SUM(F12:F26)</f>
        <v>5</v>
      </c>
      <c r="G27" s="36">
        <f>SUM(G12:G26)</f>
        <v>10</v>
      </c>
      <c r="H27" s="172"/>
      <c r="I27" s="35"/>
      <c r="J27" s="36">
        <f>SUM(J12:J26)</f>
        <v>74</v>
      </c>
      <c r="K27" s="36">
        <f>SUM(K12:K26)</f>
        <v>6</v>
      </c>
      <c r="L27" s="36">
        <f>SUM(L12:L26)</f>
        <v>25</v>
      </c>
      <c r="M27" s="36">
        <f>SUM(M12:M26)</f>
        <v>6</v>
      </c>
      <c r="N27" s="36">
        <f>SUM(N12:N26)</f>
        <v>12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Q15" sqref="Q15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40690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0.5833333333333334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68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81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46</v>
      </c>
      <c r="C6" s="188"/>
      <c r="D6" s="188"/>
      <c r="E6" s="188"/>
      <c r="F6" s="188"/>
      <c r="G6" s="188"/>
      <c r="H6" s="38" t="s">
        <v>27</v>
      </c>
      <c r="I6" s="188" t="s">
        <v>66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46</v>
      </c>
      <c r="C7" s="173"/>
      <c r="D7" s="173"/>
      <c r="E7" s="174">
        <v>14</v>
      </c>
      <c r="F7" s="174"/>
      <c r="G7" s="174"/>
      <c r="H7" s="39" t="s">
        <v>28</v>
      </c>
      <c r="I7" s="174">
        <v>21</v>
      </c>
      <c r="J7" s="174"/>
      <c r="K7" s="174"/>
      <c r="L7" s="173">
        <f>I7+I8+I9+I10</f>
        <v>99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14</v>
      </c>
      <c r="F8" s="174"/>
      <c r="G8" s="174"/>
      <c r="H8" s="39" t="s">
        <v>29</v>
      </c>
      <c r="I8" s="174">
        <v>25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9</v>
      </c>
      <c r="F9" s="174"/>
      <c r="G9" s="174"/>
      <c r="H9" s="39" t="s">
        <v>30</v>
      </c>
      <c r="I9" s="174">
        <v>24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9</v>
      </c>
      <c r="F10" s="174"/>
      <c r="G10" s="174"/>
      <c r="H10" s="39" t="s">
        <v>31</v>
      </c>
      <c r="I10" s="174">
        <v>29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>D12*3+E12*2+F12</f>
        <v>8</v>
      </c>
      <c r="D12" s="37">
        <v>0</v>
      </c>
      <c r="E12" s="37">
        <v>4</v>
      </c>
      <c r="F12" s="37">
        <v>0</v>
      </c>
      <c r="G12" s="37">
        <v>2</v>
      </c>
      <c r="H12" s="172"/>
      <c r="I12" s="37">
        <v>4</v>
      </c>
      <c r="J12" s="34">
        <f>K12*3+L12*2+M12</f>
        <v>14</v>
      </c>
      <c r="K12" s="37">
        <v>0</v>
      </c>
      <c r="L12" s="37">
        <v>7</v>
      </c>
      <c r="M12" s="37">
        <v>0</v>
      </c>
      <c r="N12" s="37">
        <v>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aca="true" t="shared" si="0" ref="C13:C26">D13*3+E13*2+F13</f>
        <v>5</v>
      </c>
      <c r="D13" s="37">
        <v>1</v>
      </c>
      <c r="E13" s="37">
        <v>1</v>
      </c>
      <c r="F13" s="37">
        <v>0</v>
      </c>
      <c r="G13" s="37">
        <v>1</v>
      </c>
      <c r="H13" s="172"/>
      <c r="I13" s="37">
        <v>5</v>
      </c>
      <c r="J13" s="34"/>
      <c r="K13" s="37"/>
      <c r="L13" s="37"/>
      <c r="M13" s="37"/>
      <c r="N13" s="3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0</v>
      </c>
      <c r="D14" s="37">
        <v>0</v>
      </c>
      <c r="E14" s="37">
        <v>0</v>
      </c>
      <c r="F14" s="37">
        <v>0</v>
      </c>
      <c r="G14" s="37">
        <v>1</v>
      </c>
      <c r="H14" s="172"/>
      <c r="I14" s="37">
        <v>6</v>
      </c>
      <c r="J14" s="34"/>
      <c r="K14" s="37"/>
      <c r="L14" s="37"/>
      <c r="M14" s="37"/>
      <c r="N14" s="3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0</v>
      </c>
      <c r="D15" s="37">
        <v>0</v>
      </c>
      <c r="E15" s="37">
        <v>0</v>
      </c>
      <c r="F15" s="37">
        <v>0</v>
      </c>
      <c r="G15" s="37">
        <v>1</v>
      </c>
      <c r="H15" s="172"/>
      <c r="I15" s="37">
        <v>7</v>
      </c>
      <c r="J15" s="34">
        <f aca="true" t="shared" si="1" ref="J13:J26">K15*3+L15*2+M15</f>
        <v>21</v>
      </c>
      <c r="K15" s="37">
        <v>0</v>
      </c>
      <c r="L15" s="37">
        <v>8</v>
      </c>
      <c r="M15" s="37">
        <v>5</v>
      </c>
      <c r="N15" s="37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2</v>
      </c>
      <c r="D16" s="37">
        <v>0</v>
      </c>
      <c r="E16" s="37">
        <v>1</v>
      </c>
      <c r="F16" s="37">
        <v>0</v>
      </c>
      <c r="G16" s="37">
        <v>0</v>
      </c>
      <c r="H16" s="172"/>
      <c r="I16" s="37">
        <v>8</v>
      </c>
      <c r="J16" s="34">
        <f t="shared" si="1"/>
        <v>5</v>
      </c>
      <c r="K16" s="37">
        <v>0</v>
      </c>
      <c r="L16" s="37">
        <v>1</v>
      </c>
      <c r="M16" s="37">
        <v>3</v>
      </c>
      <c r="N16" s="37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10</v>
      </c>
      <c r="D17" s="37">
        <v>0</v>
      </c>
      <c r="E17" s="37">
        <v>4</v>
      </c>
      <c r="F17" s="37">
        <v>2</v>
      </c>
      <c r="G17" s="37">
        <v>4</v>
      </c>
      <c r="H17" s="172"/>
      <c r="I17" s="37">
        <v>9</v>
      </c>
      <c r="J17" s="34">
        <f t="shared" si="1"/>
        <v>0</v>
      </c>
      <c r="K17" s="37">
        <v>0</v>
      </c>
      <c r="L17" s="37">
        <v>0</v>
      </c>
      <c r="M17" s="37">
        <v>0</v>
      </c>
      <c r="N17" s="37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10</v>
      </c>
      <c r="D18" s="37">
        <v>2</v>
      </c>
      <c r="E18" s="37">
        <v>2</v>
      </c>
      <c r="F18" s="37">
        <v>0</v>
      </c>
      <c r="G18" s="37">
        <v>1</v>
      </c>
      <c r="H18" s="172"/>
      <c r="I18" s="37">
        <v>10</v>
      </c>
      <c r="J18" s="34">
        <f t="shared" si="1"/>
        <v>2</v>
      </c>
      <c r="K18" s="37">
        <v>0</v>
      </c>
      <c r="L18" s="37">
        <v>1</v>
      </c>
      <c r="M18" s="37">
        <v>0</v>
      </c>
      <c r="N18" s="37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0</v>
      </c>
      <c r="D19" s="37">
        <v>0</v>
      </c>
      <c r="E19" s="37">
        <v>0</v>
      </c>
      <c r="F19" s="37">
        <v>0</v>
      </c>
      <c r="G19" s="37">
        <v>0</v>
      </c>
      <c r="H19" s="172"/>
      <c r="I19" s="37">
        <v>11</v>
      </c>
      <c r="J19" s="34">
        <f t="shared" si="1"/>
        <v>3</v>
      </c>
      <c r="K19" s="37">
        <v>1</v>
      </c>
      <c r="L19" s="37">
        <v>0</v>
      </c>
      <c r="M19" s="37">
        <v>0</v>
      </c>
      <c r="N19" s="37">
        <v>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 aca="true" t="shared" si="2" ref="C20:C26">D20*3+E20*2+F20</f>
        <v>0</v>
      </c>
      <c r="D20" s="37">
        <v>0</v>
      </c>
      <c r="E20" s="37">
        <v>0</v>
      </c>
      <c r="F20" s="37">
        <v>0</v>
      </c>
      <c r="G20" s="37">
        <v>0</v>
      </c>
      <c r="H20" s="172"/>
      <c r="I20" s="37">
        <v>12</v>
      </c>
      <c r="J20" s="34">
        <f t="shared" si="1"/>
        <v>0</v>
      </c>
      <c r="K20" s="37">
        <v>0</v>
      </c>
      <c r="L20" s="37">
        <v>0</v>
      </c>
      <c r="M20" s="37">
        <v>0</v>
      </c>
      <c r="N20" s="37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2"/>
        <v>4</v>
      </c>
      <c r="D21" s="37">
        <v>0</v>
      </c>
      <c r="E21" s="37">
        <v>1</v>
      </c>
      <c r="F21" s="37">
        <v>2</v>
      </c>
      <c r="G21" s="37">
        <v>0</v>
      </c>
      <c r="H21" s="172"/>
      <c r="I21" s="37">
        <v>13</v>
      </c>
      <c r="J21" s="34">
        <f t="shared" si="1"/>
        <v>24</v>
      </c>
      <c r="K21" s="37">
        <v>1</v>
      </c>
      <c r="L21" s="37">
        <v>10</v>
      </c>
      <c r="M21" s="37">
        <v>1</v>
      </c>
      <c r="N21" s="37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>
        <f t="shared" si="2"/>
        <v>0</v>
      </c>
      <c r="D22" s="37">
        <v>0</v>
      </c>
      <c r="E22" s="37">
        <v>0</v>
      </c>
      <c r="F22" s="37">
        <v>0</v>
      </c>
      <c r="G22" s="37">
        <v>0</v>
      </c>
      <c r="H22" s="172"/>
      <c r="I22" s="37">
        <v>14</v>
      </c>
      <c r="J22" s="34">
        <f t="shared" si="1"/>
        <v>7</v>
      </c>
      <c r="K22" s="37">
        <v>1</v>
      </c>
      <c r="L22" s="37">
        <v>2</v>
      </c>
      <c r="M22" s="37">
        <v>0</v>
      </c>
      <c r="N22" s="37">
        <v>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2"/>
        <v>0</v>
      </c>
      <c r="D23" s="37">
        <v>0</v>
      </c>
      <c r="E23" s="37">
        <v>0</v>
      </c>
      <c r="F23" s="37">
        <v>0</v>
      </c>
      <c r="G23" s="37">
        <v>1</v>
      </c>
      <c r="H23" s="172"/>
      <c r="I23" s="37">
        <v>15</v>
      </c>
      <c r="J23" s="34">
        <f t="shared" si="1"/>
        <v>11</v>
      </c>
      <c r="K23" s="37">
        <v>0</v>
      </c>
      <c r="L23" s="37">
        <v>5</v>
      </c>
      <c r="M23" s="37">
        <v>1</v>
      </c>
      <c r="N23" s="37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>
        <f t="shared" si="2"/>
        <v>6</v>
      </c>
      <c r="D24" s="37">
        <v>0</v>
      </c>
      <c r="E24" s="37">
        <v>3</v>
      </c>
      <c r="F24" s="37">
        <v>0</v>
      </c>
      <c r="G24" s="37">
        <v>1</v>
      </c>
      <c r="H24" s="172"/>
      <c r="I24" s="37">
        <v>16</v>
      </c>
      <c r="J24" s="34">
        <f t="shared" si="1"/>
        <v>10</v>
      </c>
      <c r="K24" s="37">
        <v>2</v>
      </c>
      <c r="L24" s="37">
        <v>2</v>
      </c>
      <c r="M24" s="37">
        <v>0</v>
      </c>
      <c r="N24" s="37">
        <v>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/>
      <c r="D25" s="37"/>
      <c r="E25" s="37"/>
      <c r="F25" s="37"/>
      <c r="G25" s="37"/>
      <c r="H25" s="172"/>
      <c r="I25" s="37">
        <v>17</v>
      </c>
      <c r="J25" s="34">
        <f t="shared" si="1"/>
        <v>2</v>
      </c>
      <c r="K25" s="37">
        <v>0</v>
      </c>
      <c r="L25" s="37">
        <v>0</v>
      </c>
      <c r="M25" s="37">
        <v>2</v>
      </c>
      <c r="N25" s="37">
        <v>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>
        <f t="shared" si="2"/>
        <v>1</v>
      </c>
      <c r="D26" s="37">
        <v>0</v>
      </c>
      <c r="E26" s="37">
        <v>0</v>
      </c>
      <c r="F26" s="37">
        <v>1</v>
      </c>
      <c r="G26" s="37">
        <v>1</v>
      </c>
      <c r="H26" s="172"/>
      <c r="I26" s="37">
        <v>18</v>
      </c>
      <c r="J26" s="34">
        <f t="shared" si="1"/>
        <v>0</v>
      </c>
      <c r="K26" s="37">
        <v>0</v>
      </c>
      <c r="L26" s="37">
        <v>0</v>
      </c>
      <c r="M26" s="37">
        <v>0</v>
      </c>
      <c r="N26" s="37">
        <v>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46</v>
      </c>
      <c r="D27" s="36">
        <f>SUM(D12:D26)</f>
        <v>3</v>
      </c>
      <c r="E27" s="36">
        <f>SUM(E12:E26)</f>
        <v>16</v>
      </c>
      <c r="F27" s="36">
        <f>SUM(F12:F26)</f>
        <v>5</v>
      </c>
      <c r="G27" s="36">
        <f>SUM(G12:G26)</f>
        <v>13</v>
      </c>
      <c r="H27" s="172"/>
      <c r="I27" s="35"/>
      <c r="J27" s="36">
        <f>SUM(J12:J26)</f>
        <v>99</v>
      </c>
      <c r="K27" s="36">
        <f>SUM(K12:K26)</f>
        <v>5</v>
      </c>
      <c r="L27" s="36">
        <f>SUM(L12:L26)</f>
        <v>36</v>
      </c>
      <c r="M27" s="36">
        <f>SUM(M12:M26)</f>
        <v>12</v>
      </c>
      <c r="N27" s="36">
        <f>SUM(N12:N26)</f>
        <v>15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40688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38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40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41</v>
      </c>
      <c r="C6" s="188"/>
      <c r="D6" s="188"/>
      <c r="E6" s="188"/>
      <c r="F6" s="188"/>
      <c r="G6" s="188"/>
      <c r="H6" s="38" t="s">
        <v>27</v>
      </c>
      <c r="I6" s="188" t="s">
        <v>42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41</v>
      </c>
      <c r="C7" s="173"/>
      <c r="D7" s="173"/>
      <c r="E7" s="174">
        <v>7</v>
      </c>
      <c r="F7" s="174"/>
      <c r="G7" s="174"/>
      <c r="H7" s="39" t="s">
        <v>28</v>
      </c>
      <c r="I7" s="174">
        <v>20</v>
      </c>
      <c r="J7" s="174"/>
      <c r="K7" s="174"/>
      <c r="L7" s="173">
        <f>I7+I8+I9+I10</f>
        <v>104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6</v>
      </c>
      <c r="F8" s="174"/>
      <c r="G8" s="174"/>
      <c r="H8" s="39" t="s">
        <v>29</v>
      </c>
      <c r="I8" s="174">
        <v>31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12</v>
      </c>
      <c r="F9" s="174"/>
      <c r="G9" s="174"/>
      <c r="H9" s="39" t="s">
        <v>30</v>
      </c>
      <c r="I9" s="174">
        <v>23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16</v>
      </c>
      <c r="F10" s="174"/>
      <c r="G10" s="174"/>
      <c r="H10" s="39" t="s">
        <v>31</v>
      </c>
      <c r="I10" s="174">
        <v>30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20">D12*3+E12*2+F12</f>
        <v>4</v>
      </c>
      <c r="D12" s="37">
        <v>0</v>
      </c>
      <c r="E12" s="37">
        <v>2</v>
      </c>
      <c r="F12" s="37">
        <v>0</v>
      </c>
      <c r="G12" s="37">
        <v>3</v>
      </c>
      <c r="H12" s="172"/>
      <c r="I12" s="37">
        <v>4</v>
      </c>
      <c r="J12" s="34">
        <f aca="true" t="shared" si="1" ref="J12:J25">K12*3+L12*2+M12</f>
        <v>2</v>
      </c>
      <c r="K12" s="37">
        <v>0</v>
      </c>
      <c r="L12" s="37">
        <v>1</v>
      </c>
      <c r="M12" s="37">
        <v>0</v>
      </c>
      <c r="N12" s="37">
        <v>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20</v>
      </c>
      <c r="D13" s="37">
        <v>0</v>
      </c>
      <c r="E13" s="37">
        <v>10</v>
      </c>
      <c r="F13" s="37">
        <v>0</v>
      </c>
      <c r="G13" s="37">
        <v>0</v>
      </c>
      <c r="H13" s="172"/>
      <c r="I13" s="37">
        <v>5</v>
      </c>
      <c r="J13" s="34">
        <f t="shared" si="1"/>
        <v>9</v>
      </c>
      <c r="K13" s="37">
        <v>1</v>
      </c>
      <c r="L13" s="37">
        <v>3</v>
      </c>
      <c r="M13" s="37">
        <v>0</v>
      </c>
      <c r="N13" s="37">
        <v>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14</v>
      </c>
      <c r="D14" s="37">
        <v>2</v>
      </c>
      <c r="E14" s="37">
        <v>3</v>
      </c>
      <c r="F14" s="37">
        <v>2</v>
      </c>
      <c r="G14" s="37">
        <v>1</v>
      </c>
      <c r="H14" s="172"/>
      <c r="I14" s="37">
        <v>6</v>
      </c>
      <c r="J14" s="34">
        <f t="shared" si="1"/>
        <v>17</v>
      </c>
      <c r="K14" s="37">
        <v>0</v>
      </c>
      <c r="L14" s="37">
        <v>8</v>
      </c>
      <c r="M14" s="37">
        <v>1</v>
      </c>
      <c r="N14" s="37">
        <v>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3</v>
      </c>
      <c r="D15" s="37">
        <v>0</v>
      </c>
      <c r="E15" s="37">
        <v>1</v>
      </c>
      <c r="F15" s="37">
        <v>1</v>
      </c>
      <c r="G15" s="37">
        <v>5</v>
      </c>
      <c r="H15" s="172"/>
      <c r="I15" s="37">
        <v>7</v>
      </c>
      <c r="J15" s="34">
        <f t="shared" si="1"/>
        <v>14</v>
      </c>
      <c r="K15" s="37">
        <v>0</v>
      </c>
      <c r="L15" s="37">
        <v>7</v>
      </c>
      <c r="M15" s="37">
        <v>0</v>
      </c>
      <c r="N15" s="37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0</v>
      </c>
      <c r="D16" s="37">
        <v>0</v>
      </c>
      <c r="E16" s="37">
        <v>0</v>
      </c>
      <c r="F16" s="37">
        <v>0</v>
      </c>
      <c r="G16" s="37">
        <v>5</v>
      </c>
      <c r="H16" s="172"/>
      <c r="I16" s="37">
        <v>8</v>
      </c>
      <c r="J16" s="34">
        <f t="shared" si="1"/>
        <v>23</v>
      </c>
      <c r="K16" s="37">
        <v>1</v>
      </c>
      <c r="L16" s="37">
        <v>9</v>
      </c>
      <c r="M16" s="37">
        <v>2</v>
      </c>
      <c r="N16" s="37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0</v>
      </c>
      <c r="D17" s="37">
        <v>0</v>
      </c>
      <c r="E17" s="37">
        <v>0</v>
      </c>
      <c r="F17" s="37">
        <v>0</v>
      </c>
      <c r="G17" s="37">
        <v>0</v>
      </c>
      <c r="H17" s="172"/>
      <c r="I17" s="37">
        <v>9</v>
      </c>
      <c r="J17" s="34">
        <f t="shared" si="1"/>
        <v>10</v>
      </c>
      <c r="K17" s="37">
        <v>2</v>
      </c>
      <c r="L17" s="37">
        <v>1</v>
      </c>
      <c r="M17" s="37">
        <v>2</v>
      </c>
      <c r="N17" s="37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0</v>
      </c>
      <c r="D18" s="37">
        <v>0</v>
      </c>
      <c r="E18" s="37">
        <v>0</v>
      </c>
      <c r="F18" s="37">
        <v>0</v>
      </c>
      <c r="G18" s="37">
        <v>0</v>
      </c>
      <c r="H18" s="172"/>
      <c r="I18" s="37">
        <v>10</v>
      </c>
      <c r="J18" s="34">
        <f t="shared" si="1"/>
        <v>19</v>
      </c>
      <c r="K18" s="37">
        <v>0</v>
      </c>
      <c r="L18" s="37">
        <v>9</v>
      </c>
      <c r="M18" s="37">
        <v>1</v>
      </c>
      <c r="N18" s="37">
        <v>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/>
      <c r="D19" s="37"/>
      <c r="E19" s="37"/>
      <c r="F19" s="37"/>
      <c r="G19" s="37"/>
      <c r="H19" s="172"/>
      <c r="I19" s="37">
        <v>11</v>
      </c>
      <c r="J19" s="34">
        <f t="shared" si="1"/>
        <v>0</v>
      </c>
      <c r="K19" s="37">
        <v>0</v>
      </c>
      <c r="L19" s="37">
        <v>0</v>
      </c>
      <c r="M19" s="37">
        <v>0</v>
      </c>
      <c r="N19" s="37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 t="shared" si="0"/>
        <v>0</v>
      </c>
      <c r="D20" s="37">
        <v>0</v>
      </c>
      <c r="E20" s="37">
        <v>0</v>
      </c>
      <c r="F20" s="37">
        <v>0</v>
      </c>
      <c r="G20" s="37">
        <v>0</v>
      </c>
      <c r="H20" s="172"/>
      <c r="I20" s="37">
        <v>12</v>
      </c>
      <c r="J20" s="34">
        <f t="shared" si="1"/>
        <v>10</v>
      </c>
      <c r="K20" s="37">
        <v>0</v>
      </c>
      <c r="L20" s="37">
        <v>5</v>
      </c>
      <c r="M20" s="37">
        <v>0</v>
      </c>
      <c r="N20" s="3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/>
      <c r="D21" s="37"/>
      <c r="E21" s="37"/>
      <c r="F21" s="37"/>
      <c r="G21" s="37"/>
      <c r="H21" s="172"/>
      <c r="I21" s="37">
        <v>13</v>
      </c>
      <c r="J21" s="34"/>
      <c r="K21" s="37"/>
      <c r="L21" s="37"/>
      <c r="M21" s="37"/>
      <c r="N21" s="3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/>
      <c r="C22" s="34"/>
      <c r="D22" s="37"/>
      <c r="E22" s="37"/>
      <c r="F22" s="37"/>
      <c r="G22" s="37"/>
      <c r="H22" s="172"/>
      <c r="I22" s="37">
        <v>14</v>
      </c>
      <c r="J22" s="34">
        <f t="shared" si="1"/>
        <v>0</v>
      </c>
      <c r="K22" s="37">
        <v>0</v>
      </c>
      <c r="L22" s="37">
        <v>0</v>
      </c>
      <c r="M22" s="37">
        <v>0</v>
      </c>
      <c r="N22" s="37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/>
      <c r="C23" s="34"/>
      <c r="D23" s="37"/>
      <c r="E23" s="37"/>
      <c r="F23" s="37"/>
      <c r="G23" s="37"/>
      <c r="H23" s="172"/>
      <c r="I23" s="37">
        <v>15</v>
      </c>
      <c r="J23" s="34">
        <f t="shared" si="1"/>
        <v>0</v>
      </c>
      <c r="K23" s="37">
        <v>0</v>
      </c>
      <c r="L23" s="37">
        <v>0</v>
      </c>
      <c r="M23" s="37">
        <v>0</v>
      </c>
      <c r="N23" s="37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/>
      <c r="C24" s="34"/>
      <c r="D24" s="37"/>
      <c r="E24" s="37"/>
      <c r="F24" s="37"/>
      <c r="G24" s="37"/>
      <c r="H24" s="172"/>
      <c r="I24" s="37">
        <v>16</v>
      </c>
      <c r="J24" s="34">
        <f t="shared" si="1"/>
        <v>0</v>
      </c>
      <c r="K24" s="37">
        <v>0</v>
      </c>
      <c r="L24" s="37">
        <v>0</v>
      </c>
      <c r="M24" s="37">
        <v>0</v>
      </c>
      <c r="N24" s="37">
        <v>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/>
      <c r="C25" s="34"/>
      <c r="D25" s="37"/>
      <c r="E25" s="37"/>
      <c r="F25" s="37"/>
      <c r="G25" s="37"/>
      <c r="H25" s="172"/>
      <c r="I25" s="37">
        <v>17</v>
      </c>
      <c r="J25" s="34">
        <f t="shared" si="1"/>
        <v>0</v>
      </c>
      <c r="K25" s="37">
        <v>0</v>
      </c>
      <c r="L25" s="37">
        <v>0</v>
      </c>
      <c r="M25" s="37">
        <v>0</v>
      </c>
      <c r="N25" s="37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/>
      <c r="C26" s="34"/>
      <c r="D26" s="37"/>
      <c r="E26" s="37"/>
      <c r="F26" s="37"/>
      <c r="G26" s="37"/>
      <c r="H26" s="172"/>
      <c r="I26" s="37">
        <v>18</v>
      </c>
      <c r="J26" s="34"/>
      <c r="K26" s="37"/>
      <c r="L26" s="37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41</v>
      </c>
      <c r="D27" s="36">
        <f>SUM(D12:D26)</f>
        <v>2</v>
      </c>
      <c r="E27" s="36">
        <f>SUM(E12:E26)</f>
        <v>16</v>
      </c>
      <c r="F27" s="36">
        <f>SUM(F12:F26)</f>
        <v>3</v>
      </c>
      <c r="G27" s="36">
        <f>SUM(G12:G26)</f>
        <v>14</v>
      </c>
      <c r="H27" s="172"/>
      <c r="I27" s="35"/>
      <c r="J27" s="36">
        <f>SUM(J12:J26)</f>
        <v>104</v>
      </c>
      <c r="K27" s="36">
        <f>SUM(K12:K26)</f>
        <v>4</v>
      </c>
      <c r="L27" s="36">
        <f>SUM(L12:L26)</f>
        <v>43</v>
      </c>
      <c r="M27" s="36">
        <f>SUM(M12:M26)</f>
        <v>6</v>
      </c>
      <c r="N27" s="36">
        <f>SUM(N12:N26)</f>
        <v>17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40688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0.5625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38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40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43</v>
      </c>
      <c r="C6" s="188"/>
      <c r="D6" s="188"/>
      <c r="E6" s="188"/>
      <c r="F6" s="188"/>
      <c r="G6" s="188"/>
      <c r="H6" s="38" t="s">
        <v>27</v>
      </c>
      <c r="I6" s="188" t="s">
        <v>44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129</v>
      </c>
      <c r="C7" s="173"/>
      <c r="D7" s="173"/>
      <c r="E7" s="174">
        <v>24</v>
      </c>
      <c r="F7" s="174"/>
      <c r="G7" s="174"/>
      <c r="H7" s="39" t="s">
        <v>28</v>
      </c>
      <c r="I7" s="174">
        <v>10</v>
      </c>
      <c r="J7" s="174"/>
      <c r="K7" s="174"/>
      <c r="L7" s="173">
        <f>I7+I8+I9+I10</f>
        <v>54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30</v>
      </c>
      <c r="F8" s="174"/>
      <c r="G8" s="174"/>
      <c r="H8" s="39" t="s">
        <v>29</v>
      </c>
      <c r="I8" s="174">
        <v>13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39</v>
      </c>
      <c r="F9" s="174"/>
      <c r="G9" s="174"/>
      <c r="H9" s="39" t="s">
        <v>30</v>
      </c>
      <c r="I9" s="174">
        <v>19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36</v>
      </c>
      <c r="F10" s="174"/>
      <c r="G10" s="174"/>
      <c r="H10" s="39" t="s">
        <v>31</v>
      </c>
      <c r="I10" s="174">
        <v>12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18">D12*3+E12*2+F12</f>
        <v>14</v>
      </c>
      <c r="D12" s="37">
        <v>0</v>
      </c>
      <c r="E12" s="37">
        <v>7</v>
      </c>
      <c r="F12" s="37">
        <v>0</v>
      </c>
      <c r="G12" s="37">
        <v>0</v>
      </c>
      <c r="H12" s="172"/>
      <c r="I12" s="37">
        <v>4</v>
      </c>
      <c r="J12" s="34">
        <f>K12*3+L12*2+M12</f>
        <v>13</v>
      </c>
      <c r="K12" s="37">
        <v>1</v>
      </c>
      <c r="L12" s="37">
        <v>4</v>
      </c>
      <c r="M12" s="37">
        <v>2</v>
      </c>
      <c r="N12" s="37">
        <v>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4</v>
      </c>
      <c r="D13" s="37">
        <v>0</v>
      </c>
      <c r="E13" s="37">
        <v>2</v>
      </c>
      <c r="F13" s="37">
        <v>0</v>
      </c>
      <c r="G13" s="37">
        <v>2</v>
      </c>
      <c r="H13" s="172"/>
      <c r="I13" s="37">
        <v>5</v>
      </c>
      <c r="J13" s="34"/>
      <c r="K13" s="37"/>
      <c r="L13" s="37"/>
      <c r="M13" s="37"/>
      <c r="N13" s="3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10</v>
      </c>
      <c r="D14" s="37">
        <v>0</v>
      </c>
      <c r="E14" s="37">
        <v>5</v>
      </c>
      <c r="F14" s="37">
        <v>0</v>
      </c>
      <c r="G14" s="37">
        <v>3</v>
      </c>
      <c r="H14" s="172"/>
      <c r="I14" s="37">
        <v>6</v>
      </c>
      <c r="J14" s="34">
        <f>K14*3+L14*2+M14</f>
        <v>4</v>
      </c>
      <c r="K14" s="37">
        <v>0</v>
      </c>
      <c r="L14" s="37">
        <v>2</v>
      </c>
      <c r="M14" s="37">
        <v>0</v>
      </c>
      <c r="N14" s="37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7</v>
      </c>
      <c r="D15" s="37">
        <v>0</v>
      </c>
      <c r="E15" s="37">
        <v>3</v>
      </c>
      <c r="F15" s="37">
        <v>1</v>
      </c>
      <c r="G15" s="37">
        <v>0</v>
      </c>
      <c r="H15" s="172"/>
      <c r="I15" s="37">
        <v>7</v>
      </c>
      <c r="J15" s="34">
        <f>K15*3+L15*2+M15</f>
        <v>3</v>
      </c>
      <c r="K15" s="37">
        <v>0</v>
      </c>
      <c r="L15" s="37">
        <v>1</v>
      </c>
      <c r="M15" s="37">
        <v>1</v>
      </c>
      <c r="N15" s="37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9</v>
      </c>
      <c r="D16" s="37">
        <v>3</v>
      </c>
      <c r="E16" s="37">
        <v>0</v>
      </c>
      <c r="F16" s="37">
        <v>0</v>
      </c>
      <c r="G16" s="37">
        <v>1</v>
      </c>
      <c r="H16" s="172"/>
      <c r="I16" s="37">
        <v>8</v>
      </c>
      <c r="J16" s="34">
        <f>K16*3+L16*2+M16</f>
        <v>17</v>
      </c>
      <c r="K16" s="37">
        <v>1</v>
      </c>
      <c r="L16" s="37">
        <v>7</v>
      </c>
      <c r="M16" s="37">
        <v>0</v>
      </c>
      <c r="N16" s="37"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5</v>
      </c>
      <c r="D17" s="37">
        <v>1</v>
      </c>
      <c r="E17" s="37">
        <v>1</v>
      </c>
      <c r="F17" s="37">
        <v>0</v>
      </c>
      <c r="G17" s="37">
        <v>1</v>
      </c>
      <c r="H17" s="172"/>
      <c r="I17" s="37">
        <v>9</v>
      </c>
      <c r="J17" s="34">
        <f>K17*3+L17*2+M17</f>
        <v>2</v>
      </c>
      <c r="K17" s="37">
        <v>0</v>
      </c>
      <c r="L17" s="37">
        <v>1</v>
      </c>
      <c r="M17" s="37">
        <v>0</v>
      </c>
      <c r="N17" s="37">
        <v>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6</v>
      </c>
      <c r="D18" s="37">
        <v>0</v>
      </c>
      <c r="E18" s="37">
        <v>2</v>
      </c>
      <c r="F18" s="37">
        <v>2</v>
      </c>
      <c r="G18" s="37">
        <v>1</v>
      </c>
      <c r="H18" s="172"/>
      <c r="I18" s="37">
        <v>10</v>
      </c>
      <c r="J18" s="34">
        <f>K18*3+L18*2+M18</f>
        <v>9</v>
      </c>
      <c r="K18" s="37">
        <v>1</v>
      </c>
      <c r="L18" s="37">
        <v>3</v>
      </c>
      <c r="M18" s="37">
        <v>0</v>
      </c>
      <c r="N18" s="37">
        <v>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aca="true" t="shared" si="1" ref="C19:C26">D19*3+E19*2+F19</f>
        <v>13</v>
      </c>
      <c r="D19" s="37">
        <v>0</v>
      </c>
      <c r="E19" s="37">
        <v>6</v>
      </c>
      <c r="F19" s="37">
        <v>1</v>
      </c>
      <c r="G19" s="37">
        <v>1</v>
      </c>
      <c r="H19" s="172"/>
      <c r="I19" s="37">
        <v>11</v>
      </c>
      <c r="J19" s="34"/>
      <c r="K19" s="37"/>
      <c r="L19" s="37"/>
      <c r="M19" s="37"/>
      <c r="N19" s="3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 t="shared" si="1"/>
        <v>13</v>
      </c>
      <c r="D20" s="37">
        <v>0</v>
      </c>
      <c r="E20" s="37">
        <v>6</v>
      </c>
      <c r="F20" s="37">
        <v>1</v>
      </c>
      <c r="G20" s="37">
        <v>2</v>
      </c>
      <c r="H20" s="172"/>
      <c r="I20" s="37">
        <v>12</v>
      </c>
      <c r="J20" s="34"/>
      <c r="K20" s="37"/>
      <c r="L20" s="37"/>
      <c r="M20" s="37"/>
      <c r="N20" s="3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1"/>
        <v>4</v>
      </c>
      <c r="D21" s="37">
        <v>0</v>
      </c>
      <c r="E21" s="37">
        <v>1</v>
      </c>
      <c r="F21" s="37">
        <v>2</v>
      </c>
      <c r="G21" s="37">
        <v>1</v>
      </c>
      <c r="H21" s="172"/>
      <c r="I21" s="37">
        <v>13</v>
      </c>
      <c r="J21" s="34"/>
      <c r="K21" s="37"/>
      <c r="L21" s="37"/>
      <c r="M21" s="37"/>
      <c r="N21" s="3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>
        <f t="shared" si="1"/>
        <v>10</v>
      </c>
      <c r="D22" s="37">
        <v>0</v>
      </c>
      <c r="E22" s="37">
        <v>4</v>
      </c>
      <c r="F22" s="37">
        <v>2</v>
      </c>
      <c r="G22" s="37">
        <v>1</v>
      </c>
      <c r="H22" s="172"/>
      <c r="I22" s="37">
        <v>14</v>
      </c>
      <c r="J22" s="34">
        <f>K22*3+L22*2+M22</f>
        <v>6</v>
      </c>
      <c r="K22" s="37">
        <v>0</v>
      </c>
      <c r="L22" s="37">
        <v>3</v>
      </c>
      <c r="M22" s="37">
        <v>0</v>
      </c>
      <c r="N22" s="37">
        <v>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1"/>
        <v>12</v>
      </c>
      <c r="D23" s="37">
        <v>0</v>
      </c>
      <c r="E23" s="37">
        <v>5</v>
      </c>
      <c r="F23" s="37">
        <v>2</v>
      </c>
      <c r="G23" s="37">
        <v>1</v>
      </c>
      <c r="H23" s="172"/>
      <c r="I23" s="37">
        <v>15</v>
      </c>
      <c r="J23" s="34">
        <f>K23*3+L23*2+M23</f>
        <v>0</v>
      </c>
      <c r="K23" s="37">
        <v>0</v>
      </c>
      <c r="L23" s="37">
        <v>0</v>
      </c>
      <c r="M23" s="37">
        <v>0</v>
      </c>
      <c r="N23" s="37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>
        <f t="shared" si="1"/>
        <v>11</v>
      </c>
      <c r="D24" s="37">
        <v>0</v>
      </c>
      <c r="E24" s="37">
        <v>4</v>
      </c>
      <c r="F24" s="37">
        <v>3</v>
      </c>
      <c r="G24" s="37">
        <v>2</v>
      </c>
      <c r="H24" s="172"/>
      <c r="I24" s="37">
        <v>16</v>
      </c>
      <c r="J24" s="34">
        <f>K24*3+L24*2+M24</f>
        <v>0</v>
      </c>
      <c r="K24" s="37">
        <v>0</v>
      </c>
      <c r="L24" s="37">
        <v>0</v>
      </c>
      <c r="M24" s="37">
        <v>0</v>
      </c>
      <c r="N24" s="37">
        <v>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>
        <f t="shared" si="1"/>
        <v>7</v>
      </c>
      <c r="D25" s="37">
        <v>0</v>
      </c>
      <c r="E25" s="37">
        <v>2</v>
      </c>
      <c r="F25" s="37">
        <v>3</v>
      </c>
      <c r="G25" s="37">
        <v>0</v>
      </c>
      <c r="H25" s="172"/>
      <c r="I25" s="37">
        <v>17</v>
      </c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>
        <f t="shared" si="1"/>
        <v>4</v>
      </c>
      <c r="D26" s="37">
        <v>0</v>
      </c>
      <c r="E26" s="37">
        <v>2</v>
      </c>
      <c r="F26" s="37">
        <v>0</v>
      </c>
      <c r="G26" s="37">
        <v>0</v>
      </c>
      <c r="H26" s="172"/>
      <c r="I26" s="37">
        <v>18</v>
      </c>
      <c r="J26" s="34"/>
      <c r="K26" s="37"/>
      <c r="L26" s="37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129</v>
      </c>
      <c r="D27" s="36">
        <f>SUM(D12:D26)</f>
        <v>4</v>
      </c>
      <c r="E27" s="36">
        <f>SUM(E12:E26)</f>
        <v>50</v>
      </c>
      <c r="F27" s="36">
        <f>SUM(F12:F26)</f>
        <v>17</v>
      </c>
      <c r="G27" s="36">
        <f>SUM(G12:G26)</f>
        <v>16</v>
      </c>
      <c r="H27" s="172"/>
      <c r="I27" s="35"/>
      <c r="J27" s="36">
        <f>SUM(J12:J26)</f>
        <v>54</v>
      </c>
      <c r="K27" s="36">
        <f>SUM(K12:K26)</f>
        <v>3</v>
      </c>
      <c r="L27" s="36">
        <f>SUM(L12:L26)</f>
        <v>21</v>
      </c>
      <c r="M27" s="36">
        <f>SUM(M12:M26)</f>
        <v>3</v>
      </c>
      <c r="N27" s="36">
        <f>SUM(N12:N26)</f>
        <v>18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40688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0.5625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48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40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46</v>
      </c>
      <c r="C6" s="188"/>
      <c r="D6" s="188"/>
      <c r="E6" s="188"/>
      <c r="F6" s="188"/>
      <c r="G6" s="188"/>
      <c r="H6" s="38" t="s">
        <v>27</v>
      </c>
      <c r="I6" s="188" t="s">
        <v>47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73</v>
      </c>
      <c r="C7" s="173"/>
      <c r="D7" s="173"/>
      <c r="E7" s="174">
        <v>22</v>
      </c>
      <c r="F7" s="174"/>
      <c r="G7" s="174"/>
      <c r="H7" s="39" t="s">
        <v>28</v>
      </c>
      <c r="I7" s="174">
        <v>13</v>
      </c>
      <c r="J7" s="174"/>
      <c r="K7" s="174"/>
      <c r="L7" s="173">
        <f>I7+I8+I9+I10</f>
        <v>66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19</v>
      </c>
      <c r="F8" s="174"/>
      <c r="G8" s="174"/>
      <c r="H8" s="39" t="s">
        <v>29</v>
      </c>
      <c r="I8" s="174">
        <v>25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14</v>
      </c>
      <c r="F9" s="174"/>
      <c r="G9" s="174"/>
      <c r="H9" s="39" t="s">
        <v>30</v>
      </c>
      <c r="I9" s="174">
        <v>13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18</v>
      </c>
      <c r="F10" s="174"/>
      <c r="G10" s="174"/>
      <c r="H10" s="39" t="s">
        <v>31</v>
      </c>
      <c r="I10" s="174">
        <v>15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24">D12*3+E12*2+F12</f>
        <v>23</v>
      </c>
      <c r="D12" s="37">
        <v>0</v>
      </c>
      <c r="E12" s="37">
        <v>11</v>
      </c>
      <c r="F12" s="37">
        <v>1</v>
      </c>
      <c r="G12" s="37">
        <v>4</v>
      </c>
      <c r="H12" s="172"/>
      <c r="I12" s="37">
        <v>4</v>
      </c>
      <c r="J12" s="34">
        <f aca="true" t="shared" si="1" ref="J12:J22">K12*3+L12*2+M12</f>
        <v>4</v>
      </c>
      <c r="K12" s="37">
        <v>0</v>
      </c>
      <c r="L12" s="37">
        <v>2</v>
      </c>
      <c r="M12" s="37">
        <v>0</v>
      </c>
      <c r="N12" s="37">
        <v>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27</v>
      </c>
      <c r="D13" s="37">
        <v>3</v>
      </c>
      <c r="E13" s="37">
        <v>8</v>
      </c>
      <c r="F13" s="37">
        <v>2</v>
      </c>
      <c r="G13" s="37">
        <v>2</v>
      </c>
      <c r="H13" s="172"/>
      <c r="I13" s="37">
        <v>5</v>
      </c>
      <c r="J13" s="34">
        <f t="shared" si="1"/>
        <v>20</v>
      </c>
      <c r="K13" s="37">
        <v>0</v>
      </c>
      <c r="L13" s="37">
        <v>10</v>
      </c>
      <c r="M13" s="37">
        <v>0</v>
      </c>
      <c r="N13" s="37">
        <v>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4</v>
      </c>
      <c r="D14" s="37">
        <v>0</v>
      </c>
      <c r="E14" s="37">
        <v>1</v>
      </c>
      <c r="F14" s="37">
        <v>2</v>
      </c>
      <c r="G14" s="37">
        <v>0</v>
      </c>
      <c r="H14" s="172"/>
      <c r="I14" s="37">
        <v>6</v>
      </c>
      <c r="J14" s="34">
        <f t="shared" si="1"/>
        <v>12</v>
      </c>
      <c r="K14" s="37">
        <v>2</v>
      </c>
      <c r="L14" s="37">
        <v>3</v>
      </c>
      <c r="M14" s="37">
        <v>0</v>
      </c>
      <c r="N14" s="37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0</v>
      </c>
      <c r="D15" s="37">
        <v>0</v>
      </c>
      <c r="E15" s="37">
        <v>0</v>
      </c>
      <c r="F15" s="37">
        <v>0</v>
      </c>
      <c r="G15" s="37">
        <v>0</v>
      </c>
      <c r="H15" s="172"/>
      <c r="I15" s="37">
        <v>7</v>
      </c>
      <c r="J15" s="34">
        <f t="shared" si="1"/>
        <v>14</v>
      </c>
      <c r="K15" s="37">
        <v>3</v>
      </c>
      <c r="L15" s="37">
        <v>2</v>
      </c>
      <c r="M15" s="37">
        <v>1</v>
      </c>
      <c r="N15" s="3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/>
      <c r="D16" s="37"/>
      <c r="E16" s="37"/>
      <c r="F16" s="37"/>
      <c r="G16" s="37"/>
      <c r="H16" s="172"/>
      <c r="I16" s="37">
        <v>8</v>
      </c>
      <c r="J16" s="34">
        <f t="shared" si="1"/>
        <v>0</v>
      </c>
      <c r="K16" s="37">
        <v>0</v>
      </c>
      <c r="L16" s="37">
        <v>0</v>
      </c>
      <c r="M16" s="37">
        <v>0</v>
      </c>
      <c r="N16" s="37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9</v>
      </c>
      <c r="D17" s="37">
        <v>1</v>
      </c>
      <c r="E17" s="37">
        <v>3</v>
      </c>
      <c r="F17" s="37">
        <v>0</v>
      </c>
      <c r="G17" s="37">
        <v>2</v>
      </c>
      <c r="H17" s="172"/>
      <c r="I17" s="37">
        <v>9</v>
      </c>
      <c r="J17" s="34">
        <f t="shared" si="1"/>
        <v>0</v>
      </c>
      <c r="K17" s="37">
        <v>0</v>
      </c>
      <c r="L17" s="37">
        <v>0</v>
      </c>
      <c r="M17" s="37">
        <v>0</v>
      </c>
      <c r="N17" s="37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6</v>
      </c>
      <c r="D18" s="37">
        <v>0</v>
      </c>
      <c r="E18" s="37">
        <v>3</v>
      </c>
      <c r="F18" s="37">
        <v>0</v>
      </c>
      <c r="G18" s="37">
        <v>0</v>
      </c>
      <c r="H18" s="172"/>
      <c r="I18" s="37">
        <v>10</v>
      </c>
      <c r="J18" s="34"/>
      <c r="K18" s="37"/>
      <c r="L18" s="37"/>
      <c r="M18" s="37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/>
      <c r="D19" s="37"/>
      <c r="E19" s="37"/>
      <c r="F19" s="37"/>
      <c r="G19" s="37"/>
      <c r="H19" s="172"/>
      <c r="I19" s="37">
        <v>11</v>
      </c>
      <c r="J19" s="34"/>
      <c r="K19" s="37"/>
      <c r="L19" s="37"/>
      <c r="M19" s="37"/>
      <c r="N19" s="3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/>
      <c r="D20" s="37"/>
      <c r="E20" s="37"/>
      <c r="F20" s="37"/>
      <c r="G20" s="37"/>
      <c r="H20" s="172"/>
      <c r="I20" s="37">
        <v>12</v>
      </c>
      <c r="J20" s="34"/>
      <c r="K20" s="37"/>
      <c r="L20" s="37"/>
      <c r="M20" s="37"/>
      <c r="N20" s="3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0"/>
        <v>4</v>
      </c>
      <c r="D21" s="37">
        <v>0</v>
      </c>
      <c r="E21" s="37">
        <v>2</v>
      </c>
      <c r="F21" s="37">
        <v>0</v>
      </c>
      <c r="G21" s="37">
        <v>3</v>
      </c>
      <c r="H21" s="172"/>
      <c r="I21" s="37">
        <v>13</v>
      </c>
      <c r="J21" s="34"/>
      <c r="K21" s="37"/>
      <c r="L21" s="37"/>
      <c r="M21" s="37"/>
      <c r="N21" s="3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/>
      <c r="D22" s="37"/>
      <c r="E22" s="37"/>
      <c r="F22" s="37"/>
      <c r="G22" s="37"/>
      <c r="H22" s="172"/>
      <c r="I22" s="37">
        <v>14</v>
      </c>
      <c r="J22" s="34">
        <f t="shared" si="1"/>
        <v>16</v>
      </c>
      <c r="K22" s="37">
        <v>0</v>
      </c>
      <c r="L22" s="37">
        <v>6</v>
      </c>
      <c r="M22" s="37">
        <v>4</v>
      </c>
      <c r="N22" s="37">
        <v>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/>
      <c r="D23" s="37"/>
      <c r="E23" s="37"/>
      <c r="F23" s="37"/>
      <c r="G23" s="37"/>
      <c r="H23" s="172"/>
      <c r="I23" s="37">
        <v>15</v>
      </c>
      <c r="J23" s="34"/>
      <c r="K23" s="37"/>
      <c r="L23" s="37"/>
      <c r="M23" s="37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>
        <f t="shared" si="0"/>
        <v>0</v>
      </c>
      <c r="D24" s="37">
        <v>0</v>
      </c>
      <c r="E24" s="37">
        <v>0</v>
      </c>
      <c r="F24" s="37">
        <v>0</v>
      </c>
      <c r="G24" s="37">
        <v>0</v>
      </c>
      <c r="H24" s="172"/>
      <c r="I24" s="37">
        <v>16</v>
      </c>
      <c r="J24" s="34"/>
      <c r="K24" s="37"/>
      <c r="L24" s="37"/>
      <c r="M24" s="37"/>
      <c r="N24" s="3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/>
      <c r="D25" s="37"/>
      <c r="E25" s="37"/>
      <c r="F25" s="37"/>
      <c r="G25" s="37"/>
      <c r="H25" s="172"/>
      <c r="I25" s="37">
        <v>17</v>
      </c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/>
      <c r="D26" s="37"/>
      <c r="E26" s="37"/>
      <c r="F26" s="37"/>
      <c r="G26" s="37"/>
      <c r="H26" s="172"/>
      <c r="I26" s="37">
        <v>18</v>
      </c>
      <c r="J26" s="34"/>
      <c r="K26" s="37"/>
      <c r="L26" s="37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73</v>
      </c>
      <c r="D27" s="36">
        <f>SUM(D12:D26)</f>
        <v>4</v>
      </c>
      <c r="E27" s="36">
        <f>SUM(E12:E26)</f>
        <v>28</v>
      </c>
      <c r="F27" s="36">
        <f>SUM(F12:F26)</f>
        <v>5</v>
      </c>
      <c r="G27" s="36">
        <f>SUM(G12:G26)</f>
        <v>11</v>
      </c>
      <c r="H27" s="172"/>
      <c r="I27" s="35"/>
      <c r="J27" s="36">
        <f>SUM(J12:J26)</f>
        <v>66</v>
      </c>
      <c r="K27" s="36">
        <f>SUM(K12:K26)</f>
        <v>5</v>
      </c>
      <c r="L27" s="36">
        <f>SUM(L12:L26)</f>
        <v>23</v>
      </c>
      <c r="M27" s="36">
        <f>SUM(M12:M26)</f>
        <v>5</v>
      </c>
      <c r="N27" s="36">
        <f>SUM(N12:N26)</f>
        <v>11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40688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0.625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38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40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49</v>
      </c>
      <c r="C6" s="188"/>
      <c r="D6" s="188"/>
      <c r="E6" s="188"/>
      <c r="F6" s="188"/>
      <c r="G6" s="188"/>
      <c r="H6" s="38" t="s">
        <v>27</v>
      </c>
      <c r="I6" s="188" t="s">
        <v>50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92</v>
      </c>
      <c r="C7" s="173"/>
      <c r="D7" s="173"/>
      <c r="E7" s="174">
        <v>31</v>
      </c>
      <c r="F7" s="174"/>
      <c r="G7" s="174"/>
      <c r="H7" s="39" t="s">
        <v>28</v>
      </c>
      <c r="I7" s="174">
        <v>13</v>
      </c>
      <c r="J7" s="174"/>
      <c r="K7" s="174"/>
      <c r="L7" s="173">
        <f>I7+I8+I9+I10</f>
        <v>48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22</v>
      </c>
      <c r="F8" s="174"/>
      <c r="G8" s="174"/>
      <c r="H8" s="39" t="s">
        <v>29</v>
      </c>
      <c r="I8" s="174">
        <v>6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19</v>
      </c>
      <c r="F9" s="174"/>
      <c r="G9" s="174"/>
      <c r="H9" s="39" t="s">
        <v>30</v>
      </c>
      <c r="I9" s="174">
        <v>15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20</v>
      </c>
      <c r="F10" s="174"/>
      <c r="G10" s="174"/>
      <c r="H10" s="39" t="s">
        <v>31</v>
      </c>
      <c r="I10" s="174">
        <v>14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26">D12*3+E12*2+F12</f>
        <v>4</v>
      </c>
      <c r="D12" s="37">
        <v>0</v>
      </c>
      <c r="E12" s="37">
        <v>2</v>
      </c>
      <c r="F12" s="37">
        <v>0</v>
      </c>
      <c r="G12" s="37">
        <v>0</v>
      </c>
      <c r="H12" s="172"/>
      <c r="I12" s="37">
        <v>4</v>
      </c>
      <c r="J12" s="34">
        <f aca="true" t="shared" si="1" ref="J12:J23">K12*3+L12*2+M12</f>
        <v>13</v>
      </c>
      <c r="K12" s="37">
        <v>1</v>
      </c>
      <c r="L12" s="37">
        <v>5</v>
      </c>
      <c r="M12" s="37">
        <v>0</v>
      </c>
      <c r="N12" s="37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10</v>
      </c>
      <c r="D13" s="37">
        <v>2</v>
      </c>
      <c r="E13" s="37">
        <v>2</v>
      </c>
      <c r="F13" s="37">
        <v>0</v>
      </c>
      <c r="G13" s="37">
        <v>0</v>
      </c>
      <c r="H13" s="172"/>
      <c r="I13" s="37">
        <v>5</v>
      </c>
      <c r="J13" s="34">
        <f t="shared" si="1"/>
        <v>2</v>
      </c>
      <c r="K13" s="37">
        <v>0</v>
      </c>
      <c r="L13" s="37">
        <v>1</v>
      </c>
      <c r="M13" s="37">
        <v>0</v>
      </c>
      <c r="N13" s="37">
        <v>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6</v>
      </c>
      <c r="D14" s="37">
        <v>0</v>
      </c>
      <c r="E14" s="37">
        <v>3</v>
      </c>
      <c r="F14" s="37">
        <v>0</v>
      </c>
      <c r="G14" s="37">
        <v>0</v>
      </c>
      <c r="H14" s="172"/>
      <c r="I14" s="37">
        <v>6</v>
      </c>
      <c r="J14" s="34">
        <f t="shared" si="1"/>
        <v>12</v>
      </c>
      <c r="K14" s="37">
        <v>2</v>
      </c>
      <c r="L14" s="37">
        <v>3</v>
      </c>
      <c r="M14" s="37">
        <v>0</v>
      </c>
      <c r="N14" s="37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2</v>
      </c>
      <c r="D15" s="37">
        <v>0</v>
      </c>
      <c r="E15" s="37">
        <v>1</v>
      </c>
      <c r="F15" s="37">
        <v>0</v>
      </c>
      <c r="G15" s="37">
        <v>1</v>
      </c>
      <c r="H15" s="172"/>
      <c r="I15" s="37">
        <v>7</v>
      </c>
      <c r="J15" s="34">
        <f t="shared" si="1"/>
        <v>0</v>
      </c>
      <c r="K15" s="37">
        <v>0</v>
      </c>
      <c r="L15" s="37">
        <v>0</v>
      </c>
      <c r="M15" s="37">
        <v>0</v>
      </c>
      <c r="N15" s="3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10</v>
      </c>
      <c r="D16" s="37">
        <v>0</v>
      </c>
      <c r="E16" s="37">
        <v>5</v>
      </c>
      <c r="F16" s="37">
        <v>0</v>
      </c>
      <c r="G16" s="37">
        <v>0</v>
      </c>
      <c r="H16" s="172"/>
      <c r="I16" s="37">
        <v>8</v>
      </c>
      <c r="J16" s="34">
        <f t="shared" si="1"/>
        <v>6</v>
      </c>
      <c r="K16" s="37">
        <v>0</v>
      </c>
      <c r="L16" s="37">
        <v>3</v>
      </c>
      <c r="M16" s="37">
        <v>0</v>
      </c>
      <c r="N16" s="37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12</v>
      </c>
      <c r="D17" s="37">
        <v>4</v>
      </c>
      <c r="E17" s="37">
        <v>0</v>
      </c>
      <c r="F17" s="37">
        <v>0</v>
      </c>
      <c r="G17" s="37">
        <v>1</v>
      </c>
      <c r="H17" s="172"/>
      <c r="I17" s="37">
        <v>9</v>
      </c>
      <c r="J17" s="34"/>
      <c r="K17" s="37"/>
      <c r="L17" s="37"/>
      <c r="M17" s="37"/>
      <c r="N17" s="3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2</v>
      </c>
      <c r="D18" s="37">
        <v>0</v>
      </c>
      <c r="E18" s="37">
        <v>1</v>
      </c>
      <c r="F18" s="37">
        <v>0</v>
      </c>
      <c r="G18" s="37">
        <v>0</v>
      </c>
      <c r="H18" s="172"/>
      <c r="I18" s="37">
        <v>10</v>
      </c>
      <c r="J18" s="34"/>
      <c r="K18" s="37"/>
      <c r="L18" s="37"/>
      <c r="M18" s="37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2</v>
      </c>
      <c r="D19" s="37">
        <v>0</v>
      </c>
      <c r="E19" s="37">
        <v>1</v>
      </c>
      <c r="F19" s="37">
        <v>0</v>
      </c>
      <c r="G19" s="37">
        <v>0</v>
      </c>
      <c r="H19" s="172"/>
      <c r="I19" s="37">
        <v>11</v>
      </c>
      <c r="J19" s="34"/>
      <c r="K19" s="37"/>
      <c r="L19" s="37"/>
      <c r="M19" s="37"/>
      <c r="N19" s="3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 t="shared" si="0"/>
        <v>15</v>
      </c>
      <c r="D20" s="37">
        <v>0</v>
      </c>
      <c r="E20" s="37">
        <v>7</v>
      </c>
      <c r="F20" s="37">
        <v>1</v>
      </c>
      <c r="G20" s="37">
        <v>0</v>
      </c>
      <c r="H20" s="172"/>
      <c r="I20" s="37">
        <v>12</v>
      </c>
      <c r="J20" s="34">
        <f t="shared" si="1"/>
        <v>2</v>
      </c>
      <c r="K20" s="37">
        <v>0</v>
      </c>
      <c r="L20" s="37">
        <v>1</v>
      </c>
      <c r="M20" s="37">
        <v>0</v>
      </c>
      <c r="N20" s="3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0"/>
        <v>10</v>
      </c>
      <c r="D21" s="37">
        <v>0</v>
      </c>
      <c r="E21" s="37">
        <v>5</v>
      </c>
      <c r="F21" s="37">
        <v>0</v>
      </c>
      <c r="G21" s="37">
        <v>2</v>
      </c>
      <c r="H21" s="172"/>
      <c r="I21" s="37">
        <v>13</v>
      </c>
      <c r="J21" s="34">
        <f t="shared" si="1"/>
        <v>8</v>
      </c>
      <c r="K21" s="37">
        <v>0</v>
      </c>
      <c r="L21" s="37">
        <v>4</v>
      </c>
      <c r="M21" s="37">
        <v>0</v>
      </c>
      <c r="N21" s="37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>
        <f t="shared" si="0"/>
        <v>2</v>
      </c>
      <c r="D22" s="37">
        <v>0</v>
      </c>
      <c r="E22" s="37">
        <v>1</v>
      </c>
      <c r="F22" s="37">
        <v>0</v>
      </c>
      <c r="G22" s="37">
        <v>0</v>
      </c>
      <c r="H22" s="172"/>
      <c r="I22" s="37">
        <v>14</v>
      </c>
      <c r="J22" s="34">
        <f t="shared" si="1"/>
        <v>0</v>
      </c>
      <c r="K22" s="37">
        <v>0</v>
      </c>
      <c r="L22" s="37">
        <v>0</v>
      </c>
      <c r="M22" s="37">
        <v>0</v>
      </c>
      <c r="N22" s="37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0"/>
        <v>10</v>
      </c>
      <c r="D23" s="37">
        <v>0</v>
      </c>
      <c r="E23" s="37">
        <v>5</v>
      </c>
      <c r="F23" s="37">
        <v>0</v>
      </c>
      <c r="G23" s="37">
        <v>0</v>
      </c>
      <c r="H23" s="172"/>
      <c r="I23" s="37">
        <v>15</v>
      </c>
      <c r="J23" s="34">
        <f t="shared" si="1"/>
        <v>5</v>
      </c>
      <c r="K23" s="37">
        <v>1</v>
      </c>
      <c r="L23" s="37">
        <v>1</v>
      </c>
      <c r="M23" s="37">
        <v>0</v>
      </c>
      <c r="N23" s="37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>
        <f t="shared" si="0"/>
        <v>0</v>
      </c>
      <c r="D24" s="37">
        <v>0</v>
      </c>
      <c r="E24" s="37">
        <v>0</v>
      </c>
      <c r="F24" s="37">
        <v>0</v>
      </c>
      <c r="G24" s="37">
        <v>0</v>
      </c>
      <c r="H24" s="172"/>
      <c r="I24" s="37">
        <v>16</v>
      </c>
      <c r="J24" s="34"/>
      <c r="K24" s="37"/>
      <c r="L24" s="37"/>
      <c r="M24" s="37"/>
      <c r="N24" s="3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>
        <f t="shared" si="0"/>
        <v>7</v>
      </c>
      <c r="D25" s="37">
        <v>1</v>
      </c>
      <c r="E25" s="37">
        <v>2</v>
      </c>
      <c r="F25" s="37">
        <v>0</v>
      </c>
      <c r="G25" s="37">
        <v>0</v>
      </c>
      <c r="H25" s="172"/>
      <c r="I25" s="37">
        <v>17</v>
      </c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>
        <f t="shared" si="0"/>
        <v>0</v>
      </c>
      <c r="D26" s="37">
        <v>0</v>
      </c>
      <c r="E26" s="37">
        <v>0</v>
      </c>
      <c r="F26" s="37">
        <v>0</v>
      </c>
      <c r="G26" s="37">
        <v>0</v>
      </c>
      <c r="H26" s="172"/>
      <c r="I26" s="37"/>
      <c r="J26" s="34"/>
      <c r="K26" s="37"/>
      <c r="L26" s="37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92</v>
      </c>
      <c r="D27" s="36">
        <f>SUM(D12:D26)</f>
        <v>7</v>
      </c>
      <c r="E27" s="36">
        <f>SUM(E12:E26)</f>
        <v>35</v>
      </c>
      <c r="F27" s="36">
        <f>SUM(F12:F26)</f>
        <v>1</v>
      </c>
      <c r="G27" s="36">
        <f>SUM(G12:G26)</f>
        <v>4</v>
      </c>
      <c r="H27" s="172"/>
      <c r="I27" s="35"/>
      <c r="J27" s="36">
        <f>SUM(J12:J26)</f>
        <v>48</v>
      </c>
      <c r="K27" s="36">
        <f>SUM(K12:K26)</f>
        <v>4</v>
      </c>
      <c r="L27" s="36">
        <f>SUM(L12:L26)</f>
        <v>18</v>
      </c>
      <c r="M27" s="36">
        <f>SUM(M12:M26)</f>
        <v>0</v>
      </c>
      <c r="N27" s="36">
        <f>SUM(N12:N26)</f>
        <v>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40688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0.6875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38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40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51</v>
      </c>
      <c r="C6" s="188"/>
      <c r="D6" s="188"/>
      <c r="E6" s="188"/>
      <c r="F6" s="188"/>
      <c r="G6" s="188"/>
      <c r="H6" s="38" t="s">
        <v>27</v>
      </c>
      <c r="I6" s="188" t="s">
        <v>52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112</v>
      </c>
      <c r="C7" s="173"/>
      <c r="D7" s="173"/>
      <c r="E7" s="174">
        <v>20</v>
      </c>
      <c r="F7" s="174"/>
      <c r="G7" s="174"/>
      <c r="H7" s="39" t="s">
        <v>28</v>
      </c>
      <c r="I7" s="174">
        <v>19</v>
      </c>
      <c r="J7" s="174"/>
      <c r="K7" s="174"/>
      <c r="L7" s="173">
        <f>I7+I8+I9+I10</f>
        <v>89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31</v>
      </c>
      <c r="F8" s="174"/>
      <c r="G8" s="174"/>
      <c r="H8" s="39" t="s">
        <v>29</v>
      </c>
      <c r="I8" s="174">
        <v>14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26</v>
      </c>
      <c r="F9" s="174"/>
      <c r="G9" s="174"/>
      <c r="H9" s="39" t="s">
        <v>30</v>
      </c>
      <c r="I9" s="174">
        <v>29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35</v>
      </c>
      <c r="F10" s="174"/>
      <c r="G10" s="174"/>
      <c r="H10" s="39" t="s">
        <v>31</v>
      </c>
      <c r="I10" s="174">
        <v>27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17">D12*3+E12*2+F12</f>
        <v>33</v>
      </c>
      <c r="D12" s="37">
        <v>4</v>
      </c>
      <c r="E12" s="37">
        <v>10</v>
      </c>
      <c r="F12" s="37">
        <v>1</v>
      </c>
      <c r="G12" s="37">
        <v>4</v>
      </c>
      <c r="H12" s="172"/>
      <c r="I12" s="37">
        <v>4</v>
      </c>
      <c r="J12" s="34">
        <f>K12*3+L12*2+M12</f>
        <v>20</v>
      </c>
      <c r="K12" s="37">
        <v>0</v>
      </c>
      <c r="L12" s="37">
        <v>9</v>
      </c>
      <c r="M12" s="37">
        <v>2</v>
      </c>
      <c r="N12" s="37">
        <v>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10</v>
      </c>
      <c r="D13" s="37">
        <v>0</v>
      </c>
      <c r="E13" s="37">
        <v>5</v>
      </c>
      <c r="F13" s="37">
        <v>0</v>
      </c>
      <c r="G13" s="37">
        <v>3</v>
      </c>
      <c r="H13" s="172"/>
      <c r="I13" s="37">
        <v>5</v>
      </c>
      <c r="J13" s="34">
        <f>K13*3+L13*2+M13</f>
        <v>8</v>
      </c>
      <c r="K13" s="37">
        <v>0</v>
      </c>
      <c r="L13" s="37">
        <v>3</v>
      </c>
      <c r="M13" s="37">
        <v>2</v>
      </c>
      <c r="N13" s="37">
        <v>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23</v>
      </c>
      <c r="D14" s="37">
        <v>0</v>
      </c>
      <c r="E14" s="37">
        <v>10</v>
      </c>
      <c r="F14" s="37">
        <v>3</v>
      </c>
      <c r="G14" s="37">
        <v>2</v>
      </c>
      <c r="H14" s="172"/>
      <c r="I14" s="37">
        <v>6</v>
      </c>
      <c r="J14" s="34">
        <f>K14*3+L14*2+M14</f>
        <v>10</v>
      </c>
      <c r="K14" s="37">
        <v>0</v>
      </c>
      <c r="L14" s="37">
        <v>4</v>
      </c>
      <c r="M14" s="37">
        <v>2</v>
      </c>
      <c r="N14" s="37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17</v>
      </c>
      <c r="D15" s="37">
        <v>1</v>
      </c>
      <c r="E15" s="37">
        <v>7</v>
      </c>
      <c r="F15" s="37">
        <v>0</v>
      </c>
      <c r="G15" s="37">
        <v>4</v>
      </c>
      <c r="H15" s="172"/>
      <c r="I15" s="37">
        <v>7</v>
      </c>
      <c r="J15" s="34">
        <f>K15*3+L15*2+M15</f>
        <v>46</v>
      </c>
      <c r="K15" s="37">
        <v>6</v>
      </c>
      <c r="L15" s="37">
        <v>12</v>
      </c>
      <c r="M15" s="37">
        <v>4</v>
      </c>
      <c r="N15" s="37">
        <v>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172"/>
      <c r="I16" s="37">
        <v>8</v>
      </c>
      <c r="J16" s="34"/>
      <c r="K16" s="37"/>
      <c r="L16" s="37"/>
      <c r="M16" s="37"/>
      <c r="N16" s="3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29</v>
      </c>
      <c r="D17" s="37">
        <v>1</v>
      </c>
      <c r="E17" s="37">
        <v>11</v>
      </c>
      <c r="F17" s="37">
        <v>4</v>
      </c>
      <c r="G17" s="37">
        <v>4</v>
      </c>
      <c r="H17" s="172"/>
      <c r="I17" s="37">
        <v>9</v>
      </c>
      <c r="J17" s="34"/>
      <c r="K17" s="37"/>
      <c r="L17" s="37"/>
      <c r="M17" s="37"/>
      <c r="N17" s="3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/>
      <c r="D18" s="37"/>
      <c r="E18" s="37"/>
      <c r="F18" s="37"/>
      <c r="G18" s="37"/>
      <c r="H18" s="172"/>
      <c r="I18" s="37">
        <v>10</v>
      </c>
      <c r="J18" s="34"/>
      <c r="K18" s="37"/>
      <c r="L18" s="37"/>
      <c r="M18" s="37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/>
      <c r="D19" s="37"/>
      <c r="E19" s="37"/>
      <c r="F19" s="37"/>
      <c r="G19" s="37"/>
      <c r="H19" s="172"/>
      <c r="I19" s="37">
        <v>11</v>
      </c>
      <c r="J19" s="34"/>
      <c r="K19" s="37"/>
      <c r="L19" s="37"/>
      <c r="M19" s="37"/>
      <c r="N19" s="3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/>
      <c r="D20" s="37"/>
      <c r="E20" s="37"/>
      <c r="F20" s="37"/>
      <c r="G20" s="37"/>
      <c r="H20" s="172"/>
      <c r="I20" s="37">
        <v>12</v>
      </c>
      <c r="J20" s="34">
        <f>K20*3+L20*2+M20</f>
        <v>1</v>
      </c>
      <c r="K20" s="37">
        <v>0</v>
      </c>
      <c r="L20" s="37">
        <v>0</v>
      </c>
      <c r="M20" s="37">
        <v>1</v>
      </c>
      <c r="N20" s="3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/>
      <c r="D21" s="37"/>
      <c r="E21" s="37"/>
      <c r="F21" s="37"/>
      <c r="G21" s="37"/>
      <c r="H21" s="172"/>
      <c r="I21" s="37">
        <v>13</v>
      </c>
      <c r="J21" s="34">
        <f>K21*3+L21*2+M21</f>
        <v>4</v>
      </c>
      <c r="K21" s="37">
        <v>0</v>
      </c>
      <c r="L21" s="37">
        <v>2</v>
      </c>
      <c r="M21" s="37">
        <v>0</v>
      </c>
      <c r="N21" s="37">
        <v>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/>
      <c r="D22" s="37"/>
      <c r="E22" s="37"/>
      <c r="F22" s="37"/>
      <c r="G22" s="37"/>
      <c r="H22" s="172"/>
      <c r="I22" s="37">
        <v>14</v>
      </c>
      <c r="J22" s="34">
        <f>K22*3+L22*2+M22</f>
        <v>0</v>
      </c>
      <c r="K22" s="37">
        <v>0</v>
      </c>
      <c r="L22" s="37">
        <v>0</v>
      </c>
      <c r="M22" s="37">
        <v>0</v>
      </c>
      <c r="N22" s="37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/>
      <c r="C23" s="34"/>
      <c r="D23" s="37"/>
      <c r="E23" s="37"/>
      <c r="F23" s="37"/>
      <c r="G23" s="37"/>
      <c r="H23" s="172"/>
      <c r="I23" s="37">
        <v>15</v>
      </c>
      <c r="J23" s="34"/>
      <c r="K23" s="37"/>
      <c r="L23" s="37"/>
      <c r="M23" s="37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/>
      <c r="C24" s="34"/>
      <c r="D24" s="37"/>
      <c r="E24" s="37"/>
      <c r="F24" s="37"/>
      <c r="G24" s="37"/>
      <c r="H24" s="172"/>
      <c r="I24" s="37">
        <v>16</v>
      </c>
      <c r="J24" s="34"/>
      <c r="K24" s="37"/>
      <c r="L24" s="37"/>
      <c r="M24" s="37"/>
      <c r="N24" s="3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/>
      <c r="C25" s="34"/>
      <c r="D25" s="37"/>
      <c r="E25" s="37"/>
      <c r="F25" s="37"/>
      <c r="G25" s="37"/>
      <c r="H25" s="172"/>
      <c r="I25" s="37"/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/>
      <c r="C26" s="34"/>
      <c r="D26" s="37"/>
      <c r="E26" s="37"/>
      <c r="F26" s="37"/>
      <c r="G26" s="37"/>
      <c r="H26" s="172"/>
      <c r="I26" s="37"/>
      <c r="J26" s="34"/>
      <c r="K26" s="37"/>
      <c r="L26" s="37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112</v>
      </c>
      <c r="D27" s="36">
        <f>SUM(D12:D26)</f>
        <v>6</v>
      </c>
      <c r="E27" s="36">
        <f>SUM(E12:E26)</f>
        <v>43</v>
      </c>
      <c r="F27" s="36">
        <f>SUM(F12:F26)</f>
        <v>8</v>
      </c>
      <c r="G27" s="36">
        <f>SUM(G12:G26)</f>
        <v>17</v>
      </c>
      <c r="H27" s="172"/>
      <c r="I27" s="35"/>
      <c r="J27" s="36">
        <f>SUM(J12:J26)</f>
        <v>89</v>
      </c>
      <c r="K27" s="36">
        <f>SUM(K12:K26)</f>
        <v>6</v>
      </c>
      <c r="L27" s="36">
        <f>SUM(L12:L26)</f>
        <v>30</v>
      </c>
      <c r="M27" s="36">
        <f>SUM(M12:M26)</f>
        <v>11</v>
      </c>
      <c r="N27" s="36">
        <f>SUM(N12:N26)</f>
        <v>16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40688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0.4583333333333333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53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26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13</v>
      </c>
      <c r="C6" s="188"/>
      <c r="D6" s="188"/>
      <c r="E6" s="188"/>
      <c r="F6" s="188"/>
      <c r="G6" s="188"/>
      <c r="H6" s="38" t="s">
        <v>27</v>
      </c>
      <c r="I6" s="188" t="s">
        <v>14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87</v>
      </c>
      <c r="C7" s="173"/>
      <c r="D7" s="173"/>
      <c r="E7" s="174">
        <v>30</v>
      </c>
      <c r="F7" s="174"/>
      <c r="G7" s="174"/>
      <c r="H7" s="39" t="s">
        <v>28</v>
      </c>
      <c r="I7" s="174">
        <v>9</v>
      </c>
      <c r="J7" s="174"/>
      <c r="K7" s="174"/>
      <c r="L7" s="173">
        <f>I7+I8+I9+I10</f>
        <v>50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21</v>
      </c>
      <c r="F8" s="174"/>
      <c r="G8" s="174"/>
      <c r="H8" s="39" t="s">
        <v>29</v>
      </c>
      <c r="I8" s="174">
        <v>11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27</v>
      </c>
      <c r="F9" s="174"/>
      <c r="G9" s="174"/>
      <c r="H9" s="39" t="s">
        <v>30</v>
      </c>
      <c r="I9" s="174">
        <v>14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9</v>
      </c>
      <c r="F10" s="174"/>
      <c r="G10" s="174"/>
      <c r="H10" s="39" t="s">
        <v>31</v>
      </c>
      <c r="I10" s="174">
        <v>16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17">D12*3+E12*2+F12</f>
        <v>12</v>
      </c>
      <c r="D12" s="37">
        <v>1</v>
      </c>
      <c r="E12" s="37">
        <v>4</v>
      </c>
      <c r="F12" s="37">
        <v>1</v>
      </c>
      <c r="G12" s="37">
        <v>1</v>
      </c>
      <c r="H12" s="172"/>
      <c r="I12" s="37">
        <v>4</v>
      </c>
      <c r="J12" s="34">
        <f>K12*3+L12*2+M12</f>
        <v>0</v>
      </c>
      <c r="K12" s="37">
        <v>0</v>
      </c>
      <c r="L12" s="37">
        <v>0</v>
      </c>
      <c r="M12" s="37">
        <v>0</v>
      </c>
      <c r="N12" s="37">
        <v>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5</v>
      </c>
      <c r="D13" s="37">
        <v>1</v>
      </c>
      <c r="E13" s="37">
        <v>1</v>
      </c>
      <c r="F13" s="37">
        <v>0</v>
      </c>
      <c r="G13" s="37">
        <v>0</v>
      </c>
      <c r="H13" s="172"/>
      <c r="I13" s="37">
        <v>5</v>
      </c>
      <c r="J13" s="34">
        <f>K13*3+L13*2+M13</f>
        <v>24</v>
      </c>
      <c r="K13" s="37">
        <v>2</v>
      </c>
      <c r="L13" s="37">
        <v>8</v>
      </c>
      <c r="M13" s="37">
        <v>2</v>
      </c>
      <c r="N13" s="37">
        <v>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13</v>
      </c>
      <c r="D14" s="37">
        <v>1</v>
      </c>
      <c r="E14" s="37">
        <v>4</v>
      </c>
      <c r="F14" s="37">
        <v>2</v>
      </c>
      <c r="G14" s="37">
        <v>2</v>
      </c>
      <c r="H14" s="172"/>
      <c r="I14" s="37">
        <v>6</v>
      </c>
      <c r="J14" s="34">
        <f>K14*3+L14*2+M14</f>
        <v>4</v>
      </c>
      <c r="K14" s="37">
        <v>0</v>
      </c>
      <c r="L14" s="37">
        <v>2</v>
      </c>
      <c r="M14" s="37">
        <v>0</v>
      </c>
      <c r="N14" s="37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4</v>
      </c>
      <c r="D15" s="37">
        <v>0</v>
      </c>
      <c r="E15" s="37">
        <v>2</v>
      </c>
      <c r="F15" s="37">
        <v>0</v>
      </c>
      <c r="G15" s="37">
        <v>0</v>
      </c>
      <c r="H15" s="172"/>
      <c r="I15" s="37">
        <v>7</v>
      </c>
      <c r="J15" s="34">
        <f>K15*3+L15*2+M15</f>
        <v>0</v>
      </c>
      <c r="K15" s="37">
        <v>0</v>
      </c>
      <c r="L15" s="37">
        <v>0</v>
      </c>
      <c r="M15" s="37">
        <v>0</v>
      </c>
      <c r="N15" s="37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10</v>
      </c>
      <c r="D16" s="37">
        <v>2</v>
      </c>
      <c r="E16" s="37">
        <v>2</v>
      </c>
      <c r="F16" s="37">
        <v>0</v>
      </c>
      <c r="G16" s="37">
        <v>0</v>
      </c>
      <c r="H16" s="172"/>
      <c r="I16" s="37">
        <v>8</v>
      </c>
      <c r="J16" s="34"/>
      <c r="K16" s="37"/>
      <c r="L16" s="37"/>
      <c r="M16" s="37"/>
      <c r="N16" s="3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2</v>
      </c>
      <c r="D17" s="37">
        <v>0</v>
      </c>
      <c r="E17" s="37">
        <v>1</v>
      </c>
      <c r="F17" s="37">
        <v>0</v>
      </c>
      <c r="G17" s="37">
        <v>2</v>
      </c>
      <c r="H17" s="172"/>
      <c r="I17" s="37">
        <v>9</v>
      </c>
      <c r="J17" s="34"/>
      <c r="K17" s="37"/>
      <c r="L17" s="37"/>
      <c r="M17" s="37"/>
      <c r="N17" s="3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aca="true" t="shared" si="1" ref="C18:C25">D18*3+E18*2+F18</f>
        <v>6</v>
      </c>
      <c r="D18" s="37">
        <v>0</v>
      </c>
      <c r="E18" s="37">
        <v>3</v>
      </c>
      <c r="F18" s="37">
        <v>0</v>
      </c>
      <c r="G18" s="37">
        <v>1</v>
      </c>
      <c r="H18" s="172"/>
      <c r="I18" s="37">
        <v>10</v>
      </c>
      <c r="J18" s="34">
        <f>K18*3+L18*2+M18</f>
        <v>6</v>
      </c>
      <c r="K18" s="37">
        <v>2</v>
      </c>
      <c r="L18" s="37">
        <v>0</v>
      </c>
      <c r="M18" s="37">
        <v>0</v>
      </c>
      <c r="N18" s="37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1"/>
        <v>2</v>
      </c>
      <c r="D19" s="37">
        <v>0</v>
      </c>
      <c r="E19" s="37">
        <v>1</v>
      </c>
      <c r="F19" s="37">
        <v>0</v>
      </c>
      <c r="G19" s="37">
        <v>0</v>
      </c>
      <c r="H19" s="172"/>
      <c r="I19" s="37">
        <v>11</v>
      </c>
      <c r="J19" s="34">
        <f>K19*3+L19*2+M19</f>
        <v>4</v>
      </c>
      <c r="K19" s="37">
        <v>0</v>
      </c>
      <c r="L19" s="37">
        <v>2</v>
      </c>
      <c r="M19" s="37">
        <v>0</v>
      </c>
      <c r="N19" s="37">
        <v>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 t="shared" si="1"/>
        <v>13</v>
      </c>
      <c r="D20" s="37">
        <v>0</v>
      </c>
      <c r="E20" s="37">
        <v>5</v>
      </c>
      <c r="F20" s="37">
        <v>3</v>
      </c>
      <c r="G20" s="37">
        <v>0</v>
      </c>
      <c r="H20" s="172"/>
      <c r="I20" s="37">
        <v>12</v>
      </c>
      <c r="J20" s="34">
        <f>K20*3+L20*2+M20</f>
        <v>10</v>
      </c>
      <c r="K20" s="37">
        <v>0</v>
      </c>
      <c r="L20" s="37">
        <v>5</v>
      </c>
      <c r="M20" s="37">
        <v>0</v>
      </c>
      <c r="N20" s="3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1"/>
        <v>2</v>
      </c>
      <c r="D21" s="37">
        <v>0</v>
      </c>
      <c r="E21" s="37">
        <v>1</v>
      </c>
      <c r="F21" s="37">
        <v>0</v>
      </c>
      <c r="G21" s="37">
        <v>0</v>
      </c>
      <c r="H21" s="172"/>
      <c r="I21" s="37">
        <v>13</v>
      </c>
      <c r="J21" s="34">
        <f>K21*3+L21*2+M21</f>
        <v>2</v>
      </c>
      <c r="K21" s="37">
        <v>0</v>
      </c>
      <c r="L21" s="37">
        <v>1</v>
      </c>
      <c r="M21" s="37">
        <v>0</v>
      </c>
      <c r="N21" s="37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>
        <f t="shared" si="1"/>
        <v>14</v>
      </c>
      <c r="D22" s="37">
        <v>4</v>
      </c>
      <c r="E22" s="37">
        <v>1</v>
      </c>
      <c r="F22" s="37">
        <v>0</v>
      </c>
      <c r="G22" s="37">
        <v>0</v>
      </c>
      <c r="H22" s="172"/>
      <c r="I22" s="37">
        <v>14</v>
      </c>
      <c r="J22" s="34">
        <f>K22*3+L22*2+M22</f>
        <v>0</v>
      </c>
      <c r="K22" s="37">
        <v>0</v>
      </c>
      <c r="L22" s="37">
        <v>0</v>
      </c>
      <c r="M22" s="37">
        <v>0</v>
      </c>
      <c r="N22" s="37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1"/>
        <v>3</v>
      </c>
      <c r="D23" s="37">
        <v>1</v>
      </c>
      <c r="E23" s="37">
        <v>0</v>
      </c>
      <c r="F23" s="37">
        <v>0</v>
      </c>
      <c r="G23" s="37">
        <v>0</v>
      </c>
      <c r="H23" s="172"/>
      <c r="I23" s="37">
        <v>15</v>
      </c>
      <c r="J23" s="34"/>
      <c r="K23" s="37"/>
      <c r="L23" s="37"/>
      <c r="M23" s="37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/>
      <c r="D24" s="37"/>
      <c r="E24" s="37"/>
      <c r="F24" s="37"/>
      <c r="G24" s="37"/>
      <c r="H24" s="172"/>
      <c r="I24" s="37"/>
      <c r="J24" s="34"/>
      <c r="K24" s="37"/>
      <c r="L24" s="37"/>
      <c r="M24" s="37"/>
      <c r="N24" s="3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>
        <f t="shared" si="1"/>
        <v>1</v>
      </c>
      <c r="D25" s="37">
        <v>0</v>
      </c>
      <c r="E25" s="37">
        <v>0</v>
      </c>
      <c r="F25" s="37">
        <v>1</v>
      </c>
      <c r="G25" s="37">
        <v>0</v>
      </c>
      <c r="H25" s="172"/>
      <c r="I25" s="37"/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/>
      <c r="D26" s="37"/>
      <c r="E26" s="37"/>
      <c r="F26" s="37"/>
      <c r="G26" s="37"/>
      <c r="H26" s="172"/>
      <c r="I26" s="37"/>
      <c r="J26" s="34"/>
      <c r="K26" s="37"/>
      <c r="L26" s="37"/>
      <c r="M26" s="37"/>
      <c r="N26" s="3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87</v>
      </c>
      <c r="D27" s="36">
        <f>SUM(D12:D26)</f>
        <v>10</v>
      </c>
      <c r="E27" s="36">
        <f>SUM(E12:E26)</f>
        <v>25</v>
      </c>
      <c r="F27" s="36">
        <f>SUM(F12:F26)</f>
        <v>7</v>
      </c>
      <c r="G27" s="36">
        <f>SUM(G12:G26)</f>
        <v>6</v>
      </c>
      <c r="H27" s="172"/>
      <c r="I27" s="35"/>
      <c r="J27" s="36">
        <f>SUM(J12:J26)</f>
        <v>50</v>
      </c>
      <c r="K27" s="36">
        <f>SUM(K12:K26)</f>
        <v>4</v>
      </c>
      <c r="L27" s="36">
        <f>SUM(L12:L26)</f>
        <v>18</v>
      </c>
      <c r="M27" s="36">
        <f>SUM(M12:M26)</f>
        <v>2</v>
      </c>
      <c r="N27" s="36">
        <f>SUM(N12:N26)</f>
        <v>11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175">
        <v>40688</v>
      </c>
      <c r="C2" s="176"/>
      <c r="D2" s="176"/>
      <c r="E2" s="177"/>
      <c r="F2" s="43"/>
      <c r="G2" s="44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178">
        <v>0.5208333333333334</v>
      </c>
      <c r="C3" s="179"/>
      <c r="D3" s="179"/>
      <c r="E3" s="180"/>
      <c r="F3" s="45"/>
      <c r="G3" s="181" t="s">
        <v>25</v>
      </c>
      <c r="H3" s="181"/>
      <c r="I3" s="181"/>
      <c r="J3" s="181"/>
      <c r="K3" s="181"/>
      <c r="L3" s="181"/>
      <c r="M3" s="181"/>
      <c r="N3" s="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182" t="s">
        <v>53</v>
      </c>
      <c r="C4" s="183"/>
      <c r="D4" s="183"/>
      <c r="E4" s="184"/>
      <c r="F4" s="40"/>
      <c r="G4" s="181"/>
      <c r="H4" s="181"/>
      <c r="I4" s="181"/>
      <c r="J4" s="181"/>
      <c r="K4" s="181"/>
      <c r="L4" s="181"/>
      <c r="M4" s="181"/>
      <c r="N4" s="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185" t="s">
        <v>59</v>
      </c>
      <c r="C5" s="186"/>
      <c r="D5" s="186"/>
      <c r="E5" s="187"/>
      <c r="F5" s="40"/>
      <c r="G5" s="41"/>
      <c r="H5" s="42"/>
      <c r="I5" s="42"/>
      <c r="J5" s="42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188" t="s">
        <v>12</v>
      </c>
      <c r="C6" s="188"/>
      <c r="D6" s="188"/>
      <c r="E6" s="188"/>
      <c r="F6" s="188"/>
      <c r="G6" s="188"/>
      <c r="H6" s="38" t="s">
        <v>27</v>
      </c>
      <c r="I6" s="188" t="s">
        <v>23</v>
      </c>
      <c r="J6" s="188"/>
      <c r="K6" s="188"/>
      <c r="L6" s="188"/>
      <c r="M6" s="188"/>
      <c r="N6" s="18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173">
        <f>E7+E8+E9+E10</f>
        <v>108</v>
      </c>
      <c r="C7" s="173"/>
      <c r="D7" s="173"/>
      <c r="E7" s="174">
        <v>29</v>
      </c>
      <c r="F7" s="174"/>
      <c r="G7" s="174"/>
      <c r="H7" s="39" t="s">
        <v>28</v>
      </c>
      <c r="I7" s="174">
        <v>4</v>
      </c>
      <c r="J7" s="174"/>
      <c r="K7" s="174"/>
      <c r="L7" s="173">
        <f>I7+I8+I9+I10</f>
        <v>43</v>
      </c>
      <c r="M7" s="173"/>
      <c r="N7" s="1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173"/>
      <c r="C8" s="173"/>
      <c r="D8" s="173"/>
      <c r="E8" s="174">
        <v>23</v>
      </c>
      <c r="F8" s="174"/>
      <c r="G8" s="174"/>
      <c r="H8" s="39" t="s">
        <v>29</v>
      </c>
      <c r="I8" s="174">
        <v>18</v>
      </c>
      <c r="J8" s="174"/>
      <c r="K8" s="174"/>
      <c r="L8" s="173"/>
      <c r="M8" s="173"/>
      <c r="N8" s="17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173"/>
      <c r="C9" s="173"/>
      <c r="D9" s="173"/>
      <c r="E9" s="174">
        <v>28</v>
      </c>
      <c r="F9" s="174"/>
      <c r="G9" s="174"/>
      <c r="H9" s="39" t="s">
        <v>30</v>
      </c>
      <c r="I9" s="174">
        <v>8</v>
      </c>
      <c r="J9" s="174"/>
      <c r="K9" s="174"/>
      <c r="L9" s="173"/>
      <c r="M9" s="173"/>
      <c r="N9" s="17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173"/>
      <c r="C10" s="173"/>
      <c r="D10" s="173"/>
      <c r="E10" s="174">
        <v>28</v>
      </c>
      <c r="F10" s="174"/>
      <c r="G10" s="174"/>
      <c r="H10" s="39" t="s">
        <v>31</v>
      </c>
      <c r="I10" s="174">
        <v>13</v>
      </c>
      <c r="J10" s="174"/>
      <c r="K10" s="174"/>
      <c r="L10" s="173"/>
      <c r="M10" s="173"/>
      <c r="N10" s="17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172"/>
      <c r="I11" s="33" t="s">
        <v>32</v>
      </c>
      <c r="J11" s="33" t="s">
        <v>33</v>
      </c>
      <c r="K11" s="33" t="s">
        <v>34</v>
      </c>
      <c r="L11" s="33" t="s">
        <v>35</v>
      </c>
      <c r="M11" s="33" t="s">
        <v>36</v>
      </c>
      <c r="N11" s="33" t="s">
        <v>37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37">
        <v>4</v>
      </c>
      <c r="C12" s="34">
        <f aca="true" t="shared" si="0" ref="C12:C23">D12*3+E12*2+F12</f>
        <v>30</v>
      </c>
      <c r="D12" s="37">
        <v>1</v>
      </c>
      <c r="E12" s="37">
        <v>13</v>
      </c>
      <c r="F12" s="37">
        <v>1</v>
      </c>
      <c r="G12" s="37">
        <v>1</v>
      </c>
      <c r="H12" s="172"/>
      <c r="I12" s="37">
        <v>4</v>
      </c>
      <c r="J12" s="34">
        <f aca="true" t="shared" si="1" ref="J12:J23">K12*3+L12*2+M12</f>
        <v>12</v>
      </c>
      <c r="K12" s="37">
        <v>1</v>
      </c>
      <c r="L12" s="37">
        <v>4</v>
      </c>
      <c r="M12" s="37">
        <v>1</v>
      </c>
      <c r="N12" s="37">
        <v>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37">
        <v>5</v>
      </c>
      <c r="C13" s="34">
        <f t="shared" si="0"/>
        <v>4</v>
      </c>
      <c r="D13" s="37">
        <v>0</v>
      </c>
      <c r="E13" s="37">
        <v>2</v>
      </c>
      <c r="F13" s="37">
        <v>0</v>
      </c>
      <c r="G13" s="37">
        <v>1</v>
      </c>
      <c r="H13" s="172"/>
      <c r="I13" s="37">
        <v>5</v>
      </c>
      <c r="J13" s="34">
        <f t="shared" si="1"/>
        <v>5</v>
      </c>
      <c r="K13" s="37">
        <v>0</v>
      </c>
      <c r="L13" s="37">
        <v>2</v>
      </c>
      <c r="M13" s="37">
        <v>1</v>
      </c>
      <c r="N13" s="37">
        <v>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37">
        <v>6</v>
      </c>
      <c r="C14" s="34">
        <f t="shared" si="0"/>
        <v>0</v>
      </c>
      <c r="D14" s="37">
        <v>0</v>
      </c>
      <c r="E14" s="37">
        <v>0</v>
      </c>
      <c r="F14" s="37">
        <v>0</v>
      </c>
      <c r="G14" s="37">
        <v>1</v>
      </c>
      <c r="H14" s="172"/>
      <c r="I14" s="37">
        <v>6</v>
      </c>
      <c r="J14" s="34">
        <f t="shared" si="1"/>
        <v>0</v>
      </c>
      <c r="K14" s="37">
        <v>0</v>
      </c>
      <c r="L14" s="37">
        <v>0</v>
      </c>
      <c r="M14" s="37">
        <v>0</v>
      </c>
      <c r="N14" s="37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37">
        <v>7</v>
      </c>
      <c r="C15" s="34">
        <f t="shared" si="0"/>
        <v>4</v>
      </c>
      <c r="D15" s="37">
        <v>0</v>
      </c>
      <c r="E15" s="37">
        <v>2</v>
      </c>
      <c r="F15" s="37">
        <v>0</v>
      </c>
      <c r="G15" s="37">
        <v>2</v>
      </c>
      <c r="H15" s="172"/>
      <c r="I15" s="37">
        <v>7</v>
      </c>
      <c r="J15" s="34"/>
      <c r="K15" s="37"/>
      <c r="L15" s="37"/>
      <c r="M15" s="37"/>
      <c r="N15" s="3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37">
        <v>8</v>
      </c>
      <c r="C16" s="34">
        <f t="shared" si="0"/>
        <v>4</v>
      </c>
      <c r="D16" s="37">
        <v>0</v>
      </c>
      <c r="E16" s="37">
        <v>2</v>
      </c>
      <c r="F16" s="37">
        <v>0</v>
      </c>
      <c r="G16" s="37">
        <v>0</v>
      </c>
      <c r="H16" s="172"/>
      <c r="I16" s="37">
        <v>8</v>
      </c>
      <c r="J16" s="34"/>
      <c r="K16" s="37"/>
      <c r="L16" s="37"/>
      <c r="M16" s="37"/>
      <c r="N16" s="3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37">
        <v>9</v>
      </c>
      <c r="C17" s="34">
        <f t="shared" si="0"/>
        <v>11</v>
      </c>
      <c r="D17" s="37">
        <v>3</v>
      </c>
      <c r="E17" s="37">
        <v>1</v>
      </c>
      <c r="F17" s="37">
        <v>0</v>
      </c>
      <c r="G17" s="37">
        <v>1</v>
      </c>
      <c r="H17" s="172"/>
      <c r="I17" s="37">
        <v>9</v>
      </c>
      <c r="J17" s="34">
        <f t="shared" si="1"/>
        <v>2</v>
      </c>
      <c r="K17" s="37">
        <v>0</v>
      </c>
      <c r="L17" s="37">
        <v>1</v>
      </c>
      <c r="M17" s="37">
        <v>0</v>
      </c>
      <c r="N17" s="37">
        <v>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37">
        <v>10</v>
      </c>
      <c r="C18" s="34">
        <f t="shared" si="0"/>
        <v>2</v>
      </c>
      <c r="D18" s="37">
        <v>0</v>
      </c>
      <c r="E18" s="37">
        <v>1</v>
      </c>
      <c r="F18" s="37">
        <v>0</v>
      </c>
      <c r="G18" s="37">
        <v>2</v>
      </c>
      <c r="H18" s="172"/>
      <c r="I18" s="37">
        <v>10</v>
      </c>
      <c r="J18" s="34">
        <f t="shared" si="1"/>
        <v>11</v>
      </c>
      <c r="K18" s="37">
        <v>2</v>
      </c>
      <c r="L18" s="37">
        <v>2</v>
      </c>
      <c r="M18" s="37">
        <v>1</v>
      </c>
      <c r="N18" s="37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37">
        <v>11</v>
      </c>
      <c r="C19" s="34">
        <f t="shared" si="0"/>
        <v>6</v>
      </c>
      <c r="D19" s="37">
        <v>0</v>
      </c>
      <c r="E19" s="37">
        <v>2</v>
      </c>
      <c r="F19" s="37">
        <v>2</v>
      </c>
      <c r="G19" s="37">
        <v>3</v>
      </c>
      <c r="H19" s="172"/>
      <c r="I19" s="37">
        <v>11</v>
      </c>
      <c r="J19" s="34">
        <f t="shared" si="1"/>
        <v>0</v>
      </c>
      <c r="K19" s="37">
        <v>0</v>
      </c>
      <c r="L19" s="37">
        <v>0</v>
      </c>
      <c r="M19" s="37">
        <v>0</v>
      </c>
      <c r="N19" s="37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37">
        <v>12</v>
      </c>
      <c r="C20" s="34">
        <f t="shared" si="0"/>
        <v>9</v>
      </c>
      <c r="D20" s="37">
        <v>1</v>
      </c>
      <c r="E20" s="37">
        <v>3</v>
      </c>
      <c r="F20" s="37">
        <v>0</v>
      </c>
      <c r="G20" s="37">
        <v>0</v>
      </c>
      <c r="H20" s="172"/>
      <c r="I20" s="37">
        <v>12</v>
      </c>
      <c r="J20" s="34">
        <f t="shared" si="1"/>
        <v>0</v>
      </c>
      <c r="K20" s="37">
        <v>0</v>
      </c>
      <c r="L20" s="37">
        <v>0</v>
      </c>
      <c r="M20" s="37">
        <v>0</v>
      </c>
      <c r="N20" s="3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37">
        <v>13</v>
      </c>
      <c r="C21" s="34">
        <f t="shared" si="0"/>
        <v>18</v>
      </c>
      <c r="D21" s="37">
        <v>1</v>
      </c>
      <c r="E21" s="37">
        <v>6</v>
      </c>
      <c r="F21" s="37">
        <v>3</v>
      </c>
      <c r="G21" s="37">
        <v>0</v>
      </c>
      <c r="H21" s="172"/>
      <c r="I21" s="37">
        <v>13</v>
      </c>
      <c r="J21" s="34">
        <f t="shared" si="1"/>
        <v>0</v>
      </c>
      <c r="K21" s="37">
        <v>0</v>
      </c>
      <c r="L21" s="37">
        <v>0</v>
      </c>
      <c r="M21" s="37">
        <v>0</v>
      </c>
      <c r="N21" s="37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37">
        <v>14</v>
      </c>
      <c r="C22" s="34">
        <f t="shared" si="0"/>
        <v>3</v>
      </c>
      <c r="D22" s="37">
        <v>0</v>
      </c>
      <c r="E22" s="37">
        <v>1</v>
      </c>
      <c r="F22" s="37">
        <v>1</v>
      </c>
      <c r="G22" s="37">
        <v>0</v>
      </c>
      <c r="H22" s="172"/>
      <c r="I22" s="37">
        <v>14</v>
      </c>
      <c r="J22" s="34">
        <f t="shared" si="1"/>
        <v>0</v>
      </c>
      <c r="K22" s="37">
        <v>0</v>
      </c>
      <c r="L22" s="37">
        <v>0</v>
      </c>
      <c r="M22" s="37">
        <v>0</v>
      </c>
      <c r="N22" s="37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7">
        <v>15</v>
      </c>
      <c r="C23" s="34">
        <f t="shared" si="0"/>
        <v>6</v>
      </c>
      <c r="D23" s="37">
        <v>0</v>
      </c>
      <c r="E23" s="37">
        <v>3</v>
      </c>
      <c r="F23" s="37">
        <v>0</v>
      </c>
      <c r="G23" s="37">
        <v>0</v>
      </c>
      <c r="H23" s="172"/>
      <c r="I23" s="37">
        <v>15</v>
      </c>
      <c r="J23" s="34">
        <f t="shared" si="1"/>
        <v>0</v>
      </c>
      <c r="K23" s="37">
        <v>0</v>
      </c>
      <c r="L23" s="37">
        <v>0</v>
      </c>
      <c r="M23" s="37">
        <v>0</v>
      </c>
      <c r="N23" s="37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37">
        <v>16</v>
      </c>
      <c r="C24" s="34"/>
      <c r="D24" s="37"/>
      <c r="E24" s="37"/>
      <c r="F24" s="37"/>
      <c r="G24" s="37"/>
      <c r="H24" s="172"/>
      <c r="I24" s="37">
        <v>16</v>
      </c>
      <c r="J24" s="34">
        <f>K24*3+L24*2+M24</f>
        <v>0</v>
      </c>
      <c r="K24" s="37">
        <v>0</v>
      </c>
      <c r="L24" s="37">
        <v>0</v>
      </c>
      <c r="M24" s="37">
        <v>0</v>
      </c>
      <c r="N24" s="37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37">
        <v>17</v>
      </c>
      <c r="C25" s="34"/>
      <c r="D25" s="37"/>
      <c r="E25" s="37"/>
      <c r="F25" s="37"/>
      <c r="G25" s="37"/>
      <c r="H25" s="172"/>
      <c r="I25" s="37">
        <v>17</v>
      </c>
      <c r="J25" s="34"/>
      <c r="K25" s="37"/>
      <c r="L25" s="37"/>
      <c r="M25" s="37"/>
      <c r="N25" s="3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37">
        <v>18</v>
      </c>
      <c r="C26" s="34">
        <f>D26*3+E26*2+F26</f>
        <v>11</v>
      </c>
      <c r="D26" s="37">
        <v>1</v>
      </c>
      <c r="E26" s="37">
        <v>4</v>
      </c>
      <c r="F26" s="37">
        <v>0</v>
      </c>
      <c r="G26" s="37">
        <v>0</v>
      </c>
      <c r="H26" s="172"/>
      <c r="I26" s="37">
        <v>18</v>
      </c>
      <c r="J26" s="34">
        <f>K26*3+L26*2+M26</f>
        <v>13</v>
      </c>
      <c r="K26" s="37">
        <v>1</v>
      </c>
      <c r="L26" s="37">
        <v>4</v>
      </c>
      <c r="M26" s="37">
        <v>2</v>
      </c>
      <c r="N26" s="37">
        <v>3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5"/>
      <c r="C27" s="36">
        <f>SUM(C12:C26)</f>
        <v>108</v>
      </c>
      <c r="D27" s="36">
        <f>SUM(D12:D26)</f>
        <v>7</v>
      </c>
      <c r="E27" s="36">
        <f>SUM(E12:E26)</f>
        <v>40</v>
      </c>
      <c r="F27" s="36">
        <f>SUM(F12:F26)</f>
        <v>7</v>
      </c>
      <c r="G27" s="36">
        <f>SUM(G12:G26)</f>
        <v>11</v>
      </c>
      <c r="H27" s="172"/>
      <c r="I27" s="35"/>
      <c r="J27" s="36">
        <f>SUM(J12:J26)</f>
        <v>43</v>
      </c>
      <c r="K27" s="36">
        <f>SUM(K12:K26)</f>
        <v>4</v>
      </c>
      <c r="L27" s="36">
        <f>SUM(L12:L26)</f>
        <v>13</v>
      </c>
      <c r="M27" s="36">
        <f>SUM(M12:M26)</f>
        <v>5</v>
      </c>
      <c r="N27" s="36">
        <f>SUM(N12:N26)</f>
        <v>11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男子!A1" display="組合せ表へ戻る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Nishiko-11</dc:creator>
  <cp:keywords/>
  <dc:description/>
  <cp:lastModifiedBy>TCH32</cp:lastModifiedBy>
  <cp:lastPrinted>2011-12-14T23:23:26Z</cp:lastPrinted>
  <dcterms:created xsi:type="dcterms:W3CDTF">2011-05-16T01:07:25Z</dcterms:created>
  <dcterms:modified xsi:type="dcterms:W3CDTF">2012-01-04T06:49:07Z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