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855" tabRatio="927" activeTab="0"/>
  </bookViews>
  <sheets>
    <sheet name="女子" sheetId="1" r:id="rId1"/>
    <sheet name="29B1" sheetId="2" r:id="rId2"/>
    <sheet name="29B2" sheetId="3" r:id="rId3"/>
    <sheet name="29B3" sheetId="4" r:id="rId4"/>
    <sheet name="29B4" sheetId="5" r:id="rId5"/>
    <sheet name="29藤1" sheetId="6" r:id="rId6"/>
    <sheet name="29藤2" sheetId="7" r:id="rId7"/>
    <sheet name="29藤3" sheetId="8" r:id="rId8"/>
    <sheet name="29明1" sheetId="9" r:id="rId9"/>
    <sheet name="29明2" sheetId="10" r:id="rId10"/>
    <sheet name="29明3" sheetId="11" r:id="rId11"/>
    <sheet name="29明4" sheetId="12" r:id="rId12"/>
    <sheet name="30A1" sheetId="13" r:id="rId13"/>
    <sheet name="30B1" sheetId="14" r:id="rId14"/>
    <sheet name="30A2" sheetId="15" r:id="rId15"/>
    <sheet name="30B2" sheetId="16" r:id="rId16"/>
    <sheet name="30A5" sheetId="17" r:id="rId17"/>
    <sheet name="30B5" sheetId="18" r:id="rId18"/>
    <sheet name="31A1" sheetId="19" r:id="rId19"/>
    <sheet name="31Ｂ1" sheetId="20" r:id="rId20"/>
    <sheet name="31A3" sheetId="21" r:id="rId21"/>
    <sheet name="31B3" sheetId="22" r:id="rId22"/>
  </sheets>
  <definedNames>
    <definedName name="_xlnm.Print_Area" localSheetId="0">'女子'!$A$1:$CD$69</definedName>
  </definedNames>
  <calcPr fullCalcOnLoad="1"/>
</workbook>
</file>

<file path=xl/sharedStrings.xml><?xml version="1.0" encoding="utf-8"?>
<sst xmlns="http://schemas.openxmlformats.org/spreadsheetml/2006/main" count="680" uniqueCount="223">
  <si>
    <t>女子決勝リーグ</t>
  </si>
  <si>
    <t>優秀選手賞（ベスト５）</t>
  </si>
  <si>
    <t>順　位</t>
  </si>
  <si>
    <t>旭川藤女子</t>
  </si>
  <si>
    <t>旭川龍谷</t>
  </si>
  <si>
    <t>旭川東栄</t>
  </si>
  <si>
    <t>旭川高専</t>
  </si>
  <si>
    <t>鷹栖</t>
  </si>
  <si>
    <t>旭川南</t>
  </si>
  <si>
    <t>留萌</t>
  </si>
  <si>
    <t>旭川北</t>
  </si>
  <si>
    <t>旭川東</t>
  </si>
  <si>
    <t>羽幌</t>
  </si>
  <si>
    <t>旭川農業</t>
  </si>
  <si>
    <t>富良野緑峰</t>
  </si>
  <si>
    <t>旭川商業</t>
  </si>
  <si>
    <t>旭川実業</t>
  </si>
  <si>
    <t>旭川凌雲</t>
  </si>
  <si>
    <t>富良野</t>
  </si>
  <si>
    <t>旭川明成</t>
  </si>
  <si>
    <t>第65回　北海道高等学校バスケットボール選手権大会　旭川支部予選会</t>
  </si>
  <si>
    <t>旭川西</t>
  </si>
  <si>
    <t>留萌千望</t>
  </si>
  <si>
    <t>平成24年5月29日（火）～31日（木）</t>
  </si>
  <si>
    <t>【会場】（Ａ・Ｂ）旭川大雪アリーナ　（藤）旭川藤女子高校　（明）旭川明成高校　　　</t>
  </si>
  <si>
    <t>女子結果</t>
  </si>
  <si>
    <t>組合せ表へ戻る</t>
  </si>
  <si>
    <t>大雪アリーナＢ</t>
  </si>
  <si>
    <t>1回戦</t>
  </si>
  <si>
    <t>対</t>
  </si>
  <si>
    <t>－１Ｐ－</t>
  </si>
  <si>
    <t>－２Ｐ－</t>
  </si>
  <si>
    <t>－３Ｐ－</t>
  </si>
  <si>
    <t>－４Ｐ－</t>
  </si>
  <si>
    <t>№</t>
  </si>
  <si>
    <t>得点</t>
  </si>
  <si>
    <t>３Ｐ</t>
  </si>
  <si>
    <t>２Ｐ</t>
  </si>
  <si>
    <t>ＦＴ</t>
  </si>
  <si>
    <t>反則</t>
  </si>
  <si>
    <t>留萌</t>
  </si>
  <si>
    <t>留萌千望</t>
  </si>
  <si>
    <t>14-13</t>
  </si>
  <si>
    <t>23- 8</t>
  </si>
  <si>
    <t>17-11</t>
  </si>
  <si>
    <t>12-22</t>
  </si>
  <si>
    <t>詳細</t>
  </si>
  <si>
    <t>2回戦</t>
  </si>
  <si>
    <t>富良野緑峰</t>
  </si>
  <si>
    <t>旭川西</t>
  </si>
  <si>
    <t>39</t>
  </si>
  <si>
    <t>133</t>
  </si>
  <si>
    <t xml:space="preserve"> 9-44</t>
  </si>
  <si>
    <t xml:space="preserve"> 2-43</t>
  </si>
  <si>
    <t>15-44</t>
  </si>
  <si>
    <t>13-22</t>
  </si>
  <si>
    <t>旭川東栄</t>
  </si>
  <si>
    <t>旭川南</t>
  </si>
  <si>
    <t>77</t>
  </si>
  <si>
    <t>62</t>
  </si>
  <si>
    <t>18-19</t>
  </si>
  <si>
    <t>21-11</t>
  </si>
  <si>
    <t>11-12</t>
  </si>
  <si>
    <t>27-20</t>
  </si>
  <si>
    <t>旭川北</t>
  </si>
  <si>
    <t>112</t>
  </si>
  <si>
    <t>22</t>
  </si>
  <si>
    <t>29- 5</t>
  </si>
  <si>
    <t>27- 4</t>
  </si>
  <si>
    <t>28- 5</t>
  </si>
  <si>
    <t>28- 8</t>
  </si>
  <si>
    <t>旭川藤女子高校会場</t>
  </si>
  <si>
    <t>富良野</t>
  </si>
  <si>
    <t>旭川東</t>
  </si>
  <si>
    <t>70</t>
  </si>
  <si>
    <t>43</t>
  </si>
  <si>
    <t>24-19</t>
  </si>
  <si>
    <t>26- 4</t>
  </si>
  <si>
    <t xml:space="preserve"> 6- 9</t>
  </si>
  <si>
    <t>14-11</t>
  </si>
  <si>
    <t>旭川高専</t>
  </si>
  <si>
    <t>29-2</t>
  </si>
  <si>
    <t>24-4</t>
  </si>
  <si>
    <t>30-4</t>
  </si>
  <si>
    <t>22-2</t>
  </si>
  <si>
    <t>121</t>
  </si>
  <si>
    <t>44</t>
  </si>
  <si>
    <t>105</t>
  </si>
  <si>
    <t>12</t>
  </si>
  <si>
    <t>30- 2</t>
  </si>
  <si>
    <t>31-12</t>
  </si>
  <si>
    <t>32-14</t>
  </si>
  <si>
    <t>28-16</t>
  </si>
  <si>
    <t>旭川明成高校会場</t>
  </si>
  <si>
    <t>羽幌</t>
  </si>
  <si>
    <t>旭川凌雲</t>
  </si>
  <si>
    <t>84</t>
  </si>
  <si>
    <t>11-18</t>
  </si>
  <si>
    <t xml:space="preserve"> 2-29</t>
  </si>
  <si>
    <t>14-18</t>
  </si>
  <si>
    <t>16-19</t>
  </si>
  <si>
    <t>110</t>
  </si>
  <si>
    <t>23</t>
  </si>
  <si>
    <t>25-6</t>
  </si>
  <si>
    <t>35-8</t>
  </si>
  <si>
    <t>27-5</t>
  </si>
  <si>
    <t>23-4</t>
  </si>
  <si>
    <t>旭川商業</t>
  </si>
  <si>
    <t>鷹栖</t>
  </si>
  <si>
    <t>76</t>
  </si>
  <si>
    <t>19-10</t>
  </si>
  <si>
    <t>16- 6</t>
  </si>
  <si>
    <t>14-17</t>
  </si>
  <si>
    <t>27-10</t>
  </si>
  <si>
    <t>旭川龍谷</t>
  </si>
  <si>
    <t>旭川実業</t>
  </si>
  <si>
    <t>40</t>
  </si>
  <si>
    <t>92</t>
  </si>
  <si>
    <t xml:space="preserve"> 7-23</t>
  </si>
  <si>
    <t>14-16</t>
  </si>
  <si>
    <t xml:space="preserve"> 6-28</t>
  </si>
  <si>
    <t>13-25</t>
  </si>
  <si>
    <t>旭川明成</t>
  </si>
  <si>
    <t>17-18</t>
  </si>
  <si>
    <t>18-17</t>
  </si>
  <si>
    <t>14-9</t>
  </si>
  <si>
    <t>119</t>
  </si>
  <si>
    <t>45</t>
  </si>
  <si>
    <t>33-11</t>
  </si>
  <si>
    <t>28-17</t>
  </si>
  <si>
    <t>32- 6</t>
  </si>
  <si>
    <t>26-11</t>
  </si>
  <si>
    <t>大雪アリーナA</t>
  </si>
  <si>
    <t>Ａブロック代表決定戦</t>
  </si>
  <si>
    <t>旭川藤女子</t>
  </si>
  <si>
    <t>旭川農業</t>
  </si>
  <si>
    <t>Ａ　旭川藤女子</t>
  </si>
  <si>
    <t>Ｂ　旭川西</t>
  </si>
  <si>
    <t>64</t>
  </si>
  <si>
    <t>93</t>
  </si>
  <si>
    <t>11-34</t>
  </si>
  <si>
    <t>14-23</t>
  </si>
  <si>
    <t>16-23</t>
  </si>
  <si>
    <t>23-13</t>
  </si>
  <si>
    <t>Ｂブロック代表決定戦</t>
  </si>
  <si>
    <t>65</t>
  </si>
  <si>
    <t>12-20</t>
  </si>
  <si>
    <t>13-19</t>
  </si>
  <si>
    <t>20-22</t>
  </si>
  <si>
    <t>20-23</t>
  </si>
  <si>
    <t>Dブロック代表決定戦</t>
  </si>
  <si>
    <t>Ｄ　旭川明成</t>
  </si>
  <si>
    <t>Ｃ　旭川北</t>
  </si>
  <si>
    <t>71</t>
  </si>
  <si>
    <t>55</t>
  </si>
  <si>
    <t>19-17</t>
  </si>
  <si>
    <t>18-11</t>
  </si>
  <si>
    <t>11-13</t>
  </si>
  <si>
    <t>23-14</t>
  </si>
  <si>
    <t>大雪アリーナC</t>
  </si>
  <si>
    <t>Cブロック代表決定戦</t>
  </si>
  <si>
    <t>Ａ 旭川藤女子</t>
  </si>
  <si>
    <t>Ｂ　旭川西</t>
  </si>
  <si>
    <r>
      <rPr>
        <sz val="14"/>
        <rFont val="HGｺﾞｼｯｸE"/>
        <family val="3"/>
      </rPr>
      <t>Ａ</t>
    </r>
    <r>
      <rPr>
        <sz val="12"/>
        <rFont val="HGｺﾞｼｯｸE"/>
        <family val="3"/>
      </rPr>
      <t>　旭川藤女子</t>
    </r>
  </si>
  <si>
    <t>27-10</t>
  </si>
  <si>
    <t>17-14</t>
  </si>
  <si>
    <t>29-12</t>
  </si>
  <si>
    <t>18-16</t>
  </si>
  <si>
    <t>●52-91</t>
  </si>
  <si>
    <t>○91-52</t>
  </si>
  <si>
    <t>10-27</t>
  </si>
  <si>
    <t>14-17</t>
  </si>
  <si>
    <t>12-29</t>
  </si>
  <si>
    <t>16-18</t>
  </si>
  <si>
    <t>決勝リーグ（Ａ－B）</t>
  </si>
  <si>
    <t>●51-55</t>
  </si>
  <si>
    <t>16-14</t>
  </si>
  <si>
    <t>10-10</t>
  </si>
  <si>
    <t xml:space="preserve"> 8-23</t>
  </si>
  <si>
    <t>17- 8</t>
  </si>
  <si>
    <t>○55-51</t>
  </si>
  <si>
    <t xml:space="preserve"> 8-17</t>
  </si>
  <si>
    <t>決勝リーグ（C－D）</t>
  </si>
  <si>
    <t>大雪アリーナB</t>
  </si>
  <si>
    <t>決勝リーグ（AB勝者-CD敗者）</t>
  </si>
  <si>
    <t>14-15</t>
  </si>
  <si>
    <t>○63-59</t>
  </si>
  <si>
    <t>●59-63</t>
  </si>
  <si>
    <t>15-14</t>
  </si>
  <si>
    <t xml:space="preserve"> 9-14</t>
  </si>
  <si>
    <t>決勝リーグ（AB敗者-CD勝者）</t>
  </si>
  <si>
    <t>●57-100</t>
  </si>
  <si>
    <t>10-34</t>
  </si>
  <si>
    <t>16-18</t>
  </si>
  <si>
    <t xml:space="preserve"> 6-14</t>
  </si>
  <si>
    <t>25-34</t>
  </si>
  <si>
    <t>○100-57</t>
  </si>
  <si>
    <t>34-10</t>
  </si>
  <si>
    <t>14- 6</t>
  </si>
  <si>
    <t>34-25</t>
  </si>
  <si>
    <t>決勝リーグ（AB勝者-CD勝者）</t>
  </si>
  <si>
    <t>15-18</t>
  </si>
  <si>
    <t>18-15</t>
  </si>
  <si>
    <t>12-13</t>
  </si>
  <si>
    <t>○63-62</t>
  </si>
  <si>
    <t>13-12</t>
  </si>
  <si>
    <t>●62-63</t>
  </si>
  <si>
    <t>●44-97</t>
  </si>
  <si>
    <t>12-27</t>
  </si>
  <si>
    <t>13-24</t>
  </si>
  <si>
    <t xml:space="preserve"> 9-20</t>
  </si>
  <si>
    <t>10-26</t>
  </si>
  <si>
    <t>27-12</t>
  </si>
  <si>
    <t>24-13</t>
  </si>
  <si>
    <t>20- 9</t>
  </si>
  <si>
    <t>26-10</t>
  </si>
  <si>
    <t>○97-44</t>
  </si>
  <si>
    <t>決勝リーグ（AB敗者-CD敗者）</t>
  </si>
  <si>
    <t>　佐　藤　佳　冬（旭川明成　#4）</t>
  </si>
  <si>
    <t>　大　箭　芹　奈（旭川明成　#5）</t>
  </si>
  <si>
    <t>　玉　田　季　奈（旭川藤女子 #11）</t>
  </si>
  <si>
    <t>　玉　田　怜　奈（旭川藤女子 #7）</t>
  </si>
  <si>
    <t>　平　川　純　菜（旭川北　#4）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</si>
</sst>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HGｺﾞｼｯｸE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8"/>
      <name val="ＭＳ Ｐゴシック"/>
      <family val="3"/>
    </font>
    <font>
      <sz val="18"/>
      <name val="HGｺﾞｼｯｸE"/>
      <family val="3"/>
    </font>
    <font>
      <sz val="11"/>
      <name val="HGｺﾞｼｯｸE"/>
      <family val="3"/>
    </font>
    <font>
      <sz val="16"/>
      <name val="HGｺﾞｼｯｸE"/>
      <family val="3"/>
    </font>
    <font>
      <sz val="20"/>
      <color indexed="9"/>
      <name val="HGｺﾞｼｯｸE"/>
      <family val="3"/>
    </font>
    <font>
      <sz val="12"/>
      <name val="HGｺﾞｼｯｸE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name val="HGｺﾞｼｯｸE"/>
      <family val="3"/>
    </font>
    <font>
      <sz val="36"/>
      <name val="HGｺﾞｼｯｸE"/>
      <family val="3"/>
    </font>
    <font>
      <sz val="16"/>
      <name val="ＭＳ Ｐゴシック"/>
      <family val="3"/>
    </font>
    <font>
      <sz val="36"/>
      <color indexed="9"/>
      <name val="HGｺﾞｼｯｸE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ｺﾞｼｯｸE"/>
      <family val="3"/>
    </font>
    <font>
      <sz val="11"/>
      <color indexed="8"/>
      <name val="HG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E"/>
      <family val="3"/>
    </font>
    <font>
      <sz val="16"/>
      <color theme="1"/>
      <name val="HGｺﾞｼｯｸE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>
        <color indexed="8"/>
      </top>
      <bottom/>
    </border>
    <border>
      <left style="thick">
        <color indexed="8"/>
      </left>
      <right/>
      <top/>
      <bottom/>
    </border>
    <border>
      <left/>
      <right style="thick"/>
      <top/>
      <bottom/>
    </border>
    <border>
      <left/>
      <right/>
      <top/>
      <bottom style="thick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/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/>
      <top/>
      <bottom style="thick"/>
    </border>
    <border>
      <left>
        <color indexed="63"/>
      </left>
      <right style="thick">
        <color rgb="FFFF0000"/>
      </right>
      <top style="thin">
        <color indexed="8"/>
      </top>
      <bottom>
        <color indexed="63"/>
      </bottom>
    </border>
    <border>
      <left/>
      <right/>
      <top/>
      <bottom style="thick">
        <color indexed="8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>
        <color rgb="FFFF0000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>
        <color indexed="63"/>
      </top>
      <bottom>
        <color indexed="63"/>
      </bottom>
      <diagonal style="thin"/>
    </border>
    <border diagonalDown="1">
      <left/>
      <right/>
      <top>
        <color indexed="63"/>
      </top>
      <bottom>
        <color indexed="63"/>
      </bottom>
      <diagonal style="thin"/>
    </border>
    <border diagonalDown="1">
      <left/>
      <right style="medium"/>
      <top>
        <color indexed="63"/>
      </top>
      <bottom>
        <color indexed="63"/>
      </bottom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ck"/>
      <right/>
      <top/>
      <bottom/>
    </border>
    <border>
      <left style="thick">
        <color rgb="FFFF0000"/>
      </left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rgb="FFFF0000"/>
      </right>
      <top style="thick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ck"/>
      <top style="thick"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ck"/>
      <top style="thick">
        <color indexed="8"/>
      </top>
      <bottom/>
    </border>
    <border>
      <left style="thick">
        <color rgb="FFFF0000"/>
      </left>
      <right/>
      <top style="thick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2" borderId="0" xfId="0" applyFont="1" applyFill="1" applyAlignment="1">
      <alignment horizontal="center" vertical="center" textRotation="255"/>
    </xf>
    <xf numFmtId="0" fontId="8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8" fillId="32" borderId="0" xfId="0" applyFont="1" applyFill="1" applyBorder="1" applyAlignment="1">
      <alignment horizontal="center" vertical="center" textRotation="255"/>
    </xf>
    <xf numFmtId="0" fontId="7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176" fontId="11" fillId="34" borderId="10" xfId="0" applyNumberFormat="1" applyFont="1" applyFill="1" applyBorder="1" applyAlignment="1">
      <alignment horizontal="center" vertical="center"/>
    </xf>
    <xf numFmtId="176" fontId="11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20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49" fontId="0" fillId="32" borderId="0" xfId="0" applyNumberFormat="1" applyFill="1" applyAlignment="1">
      <alignment vertical="center"/>
    </xf>
    <xf numFmtId="49" fontId="0" fillId="32" borderId="13" xfId="0" applyNumberFormat="1" applyFill="1" applyBorder="1" applyAlignment="1">
      <alignment vertical="center"/>
    </xf>
    <xf numFmtId="49" fontId="0" fillId="32" borderId="0" xfId="0" applyNumberFormat="1" applyFill="1" applyBorder="1" applyAlignment="1">
      <alignment vertical="center"/>
    </xf>
    <xf numFmtId="49" fontId="7" fillId="32" borderId="0" xfId="0" applyNumberFormat="1" applyFont="1" applyFill="1" applyAlignment="1">
      <alignment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vertical="center"/>
    </xf>
    <xf numFmtId="49" fontId="7" fillId="32" borderId="0" xfId="0" applyNumberFormat="1" applyFont="1" applyFill="1" applyBorder="1" applyAlignment="1">
      <alignment vertical="center"/>
    </xf>
    <xf numFmtId="49" fontId="7" fillId="32" borderId="15" xfId="0" applyNumberFormat="1" applyFont="1" applyFill="1" applyBorder="1" applyAlignment="1">
      <alignment vertical="center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vertical="center"/>
    </xf>
    <xf numFmtId="49" fontId="7" fillId="32" borderId="17" xfId="0" applyNumberFormat="1" applyFont="1" applyFill="1" applyBorder="1" applyAlignment="1">
      <alignment vertical="center"/>
    </xf>
    <xf numFmtId="49" fontId="7" fillId="32" borderId="18" xfId="0" applyNumberFormat="1" applyFont="1" applyFill="1" applyBorder="1" applyAlignment="1">
      <alignment horizontal="center" vertical="center"/>
    </xf>
    <xf numFmtId="49" fontId="7" fillId="32" borderId="19" xfId="0" applyNumberFormat="1" applyFont="1" applyFill="1" applyBorder="1" applyAlignment="1">
      <alignment vertical="center"/>
    </xf>
    <xf numFmtId="49" fontId="7" fillId="32" borderId="18" xfId="0" applyNumberFormat="1" applyFont="1" applyFill="1" applyBorder="1" applyAlignment="1">
      <alignment vertical="center"/>
    </xf>
    <xf numFmtId="49" fontId="10" fillId="32" borderId="20" xfId="0" applyNumberFormat="1" applyFont="1" applyFill="1" applyBorder="1" applyAlignment="1">
      <alignment vertical="center"/>
    </xf>
    <xf numFmtId="49" fontId="7" fillId="32" borderId="20" xfId="0" applyNumberFormat="1" applyFont="1" applyFill="1" applyBorder="1" applyAlignment="1">
      <alignment vertical="center"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19" xfId="0" applyNumberFormat="1" applyFont="1" applyFill="1" applyBorder="1" applyAlignment="1">
      <alignment vertical="center"/>
    </xf>
    <xf numFmtId="49" fontId="7" fillId="32" borderId="18" xfId="0" applyNumberFormat="1" applyFont="1" applyFill="1" applyBorder="1" applyAlignment="1">
      <alignment vertical="center"/>
    </xf>
    <xf numFmtId="49" fontId="7" fillId="32" borderId="21" xfId="0" applyNumberFormat="1" applyFont="1" applyFill="1" applyBorder="1" applyAlignment="1">
      <alignment vertical="center"/>
    </xf>
    <xf numFmtId="49" fontId="7" fillId="32" borderId="17" xfId="0" applyNumberFormat="1" applyFont="1" applyFill="1" applyBorder="1" applyAlignment="1">
      <alignment vertical="center"/>
    </xf>
    <xf numFmtId="49" fontId="7" fillId="32" borderId="22" xfId="0" applyNumberFormat="1" applyFont="1" applyFill="1" applyBorder="1" applyAlignment="1">
      <alignment vertical="center"/>
    </xf>
    <xf numFmtId="49" fontId="7" fillId="32" borderId="20" xfId="0" applyNumberFormat="1" applyFont="1" applyFill="1" applyBorder="1" applyAlignment="1">
      <alignment vertical="center"/>
    </xf>
    <xf numFmtId="49" fontId="0" fillId="32" borderId="23" xfId="0" applyNumberFormat="1" applyFill="1" applyBorder="1" applyAlignment="1">
      <alignment vertical="center"/>
    </xf>
    <xf numFmtId="49" fontId="10" fillId="32" borderId="0" xfId="0" applyNumberFormat="1" applyFont="1" applyFill="1" applyAlignment="1">
      <alignment vertical="center"/>
    </xf>
    <xf numFmtId="49" fontId="10" fillId="32" borderId="21" xfId="0" applyNumberFormat="1" applyFont="1" applyFill="1" applyBorder="1" applyAlignment="1">
      <alignment vertical="center"/>
    </xf>
    <xf numFmtId="49" fontId="10" fillId="32" borderId="17" xfId="0" applyNumberFormat="1" applyFont="1" applyFill="1" applyBorder="1" applyAlignment="1">
      <alignment vertical="center"/>
    </xf>
    <xf numFmtId="49" fontId="10" fillId="32" borderId="24" xfId="0" applyNumberFormat="1" applyFont="1" applyFill="1" applyBorder="1" applyAlignment="1">
      <alignment vertical="center"/>
    </xf>
    <xf numFmtId="49" fontId="10" fillId="32" borderId="0" xfId="0" applyNumberFormat="1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0" fillId="32" borderId="25" xfId="0" applyNumberFormat="1" applyFill="1" applyBorder="1" applyAlignment="1">
      <alignment vertical="center"/>
    </xf>
    <xf numFmtId="49" fontId="0" fillId="32" borderId="26" xfId="0" applyNumberFormat="1" applyFill="1" applyBorder="1" applyAlignment="1">
      <alignment vertical="center"/>
    </xf>
    <xf numFmtId="49" fontId="0" fillId="32" borderId="27" xfId="0" applyNumberFormat="1" applyFill="1" applyBorder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10" fillId="34" borderId="28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2" fillId="34" borderId="30" xfId="43" applyNumberFormat="1" applyFill="1" applyBorder="1" applyAlignment="1" applyProtection="1">
      <alignment horizontal="center" vertical="center"/>
      <protection/>
    </xf>
    <xf numFmtId="49" fontId="12" fillId="34" borderId="31" xfId="43" applyNumberFormat="1" applyFill="1" applyBorder="1" applyAlignment="1" applyProtection="1">
      <alignment horizontal="center" vertical="center"/>
      <protection/>
    </xf>
    <xf numFmtId="49" fontId="12" fillId="34" borderId="32" xfId="43" applyNumberFormat="1" applyFill="1" applyBorder="1" applyAlignment="1" applyProtection="1">
      <alignment horizontal="center" vertical="center"/>
      <protection/>
    </xf>
    <xf numFmtId="0" fontId="16" fillId="35" borderId="3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4" borderId="33" xfId="0" applyNumberFormat="1" applyFont="1" applyFill="1" applyBorder="1" applyAlignment="1">
      <alignment horizontal="center" vertical="center"/>
    </xf>
    <xf numFmtId="49" fontId="8" fillId="34" borderId="34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center" vertical="center"/>
    </xf>
    <xf numFmtId="49" fontId="54" fillId="34" borderId="28" xfId="43" applyNumberFormat="1" applyFont="1" applyFill="1" applyBorder="1" applyAlignment="1" applyProtection="1">
      <alignment horizontal="center" vertical="center"/>
      <protection/>
    </xf>
    <xf numFmtId="49" fontId="54" fillId="34" borderId="0" xfId="43" applyNumberFormat="1" applyFont="1" applyFill="1" applyBorder="1" applyAlignment="1" applyProtection="1">
      <alignment horizontal="center" vertical="center"/>
      <protection/>
    </xf>
    <xf numFmtId="49" fontId="54" fillId="34" borderId="29" xfId="43" applyNumberFormat="1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4" borderId="37" xfId="0" applyNumberFormat="1" applyFont="1" applyFill="1" applyBorder="1" applyAlignment="1">
      <alignment horizontal="center" vertical="center"/>
    </xf>
    <xf numFmtId="49" fontId="10" fillId="34" borderId="38" xfId="0" applyNumberFormat="1" applyFont="1" applyFill="1" applyBorder="1" applyAlignment="1">
      <alignment horizontal="center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0" fillId="34" borderId="40" xfId="0" applyNumberFormat="1" applyFont="1" applyFill="1" applyBorder="1" applyAlignment="1">
      <alignment horizontal="center" vertical="center"/>
    </xf>
    <xf numFmtId="49" fontId="10" fillId="34" borderId="41" xfId="0" applyNumberFormat="1" applyFont="1" applyFill="1" applyBorder="1" applyAlignment="1">
      <alignment horizontal="center" vertical="center"/>
    </xf>
    <xf numFmtId="49" fontId="10" fillId="34" borderId="42" xfId="0" applyNumberFormat="1" applyFont="1" applyFill="1" applyBorder="1" applyAlignment="1">
      <alignment horizontal="center" vertical="center"/>
    </xf>
    <xf numFmtId="49" fontId="10" fillId="34" borderId="43" xfId="0" applyNumberFormat="1" applyFont="1" applyFill="1" applyBorder="1" applyAlignment="1">
      <alignment horizontal="center" vertical="center"/>
    </xf>
    <xf numFmtId="49" fontId="10" fillId="34" borderId="44" xfId="0" applyNumberFormat="1" applyFont="1" applyFill="1" applyBorder="1" applyAlignment="1">
      <alignment horizontal="center" vertical="center"/>
    </xf>
    <xf numFmtId="49" fontId="55" fillId="34" borderId="33" xfId="43" applyNumberFormat="1" applyFont="1" applyFill="1" applyBorder="1" applyAlignment="1" applyProtection="1">
      <alignment horizontal="center" vertical="center"/>
      <protection/>
    </xf>
    <xf numFmtId="49" fontId="55" fillId="34" borderId="34" xfId="43" applyNumberFormat="1" applyFont="1" applyFill="1" applyBorder="1" applyAlignment="1" applyProtection="1">
      <alignment horizontal="center" vertical="center"/>
      <protection/>
    </xf>
    <xf numFmtId="49" fontId="55" fillId="34" borderId="35" xfId="43" applyNumberFormat="1" applyFont="1" applyFill="1" applyBorder="1" applyAlignment="1" applyProtection="1">
      <alignment horizontal="center" vertical="center"/>
      <protection/>
    </xf>
    <xf numFmtId="49" fontId="7" fillId="32" borderId="0" xfId="0" applyNumberFormat="1" applyFont="1" applyFill="1" applyBorder="1" applyAlignment="1">
      <alignment horizontal="center" vertical="center"/>
    </xf>
    <xf numFmtId="49" fontId="12" fillId="32" borderId="19" xfId="43" applyNumberFormat="1" applyFill="1" applyBorder="1" applyAlignment="1" applyProtection="1">
      <alignment horizontal="center" vertical="center"/>
      <protection/>
    </xf>
    <xf numFmtId="49" fontId="12" fillId="32" borderId="0" xfId="43" applyNumberFormat="1" applyFill="1" applyBorder="1" applyAlignment="1" applyProtection="1">
      <alignment horizontal="center" vertical="center"/>
      <protection/>
    </xf>
    <xf numFmtId="49" fontId="12" fillId="32" borderId="18" xfId="43" applyNumberFormat="1" applyFill="1" applyBorder="1" applyAlignment="1" applyProtection="1">
      <alignment horizontal="center" vertical="center"/>
      <protection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vertical="center"/>
    </xf>
    <xf numFmtId="49" fontId="12" fillId="32" borderId="45" xfId="43" applyNumberFormat="1" applyFill="1" applyBorder="1" applyAlignment="1" applyProtection="1">
      <alignment horizontal="center" vertical="center"/>
      <protection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21" xfId="0" applyNumberFormat="1" applyFont="1" applyFill="1" applyBorder="1" applyAlignment="1">
      <alignment horizontal="center" vertical="center"/>
    </xf>
    <xf numFmtId="49" fontId="7" fillId="32" borderId="46" xfId="0" applyNumberFormat="1" applyFont="1" applyFill="1" applyBorder="1" applyAlignment="1">
      <alignment horizontal="center" vertical="center"/>
    </xf>
    <xf numFmtId="49" fontId="7" fillId="32" borderId="47" xfId="0" applyNumberFormat="1" applyFont="1" applyFill="1" applyBorder="1" applyAlignment="1">
      <alignment horizontal="center" vertical="center"/>
    </xf>
    <xf numFmtId="49" fontId="7" fillId="32" borderId="48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49" xfId="0" applyNumberFormat="1" applyFont="1" applyFill="1" applyBorder="1" applyAlignment="1">
      <alignment horizontal="center" vertical="center"/>
    </xf>
    <xf numFmtId="49" fontId="7" fillId="32" borderId="50" xfId="0" applyNumberFormat="1" applyFont="1" applyFill="1" applyBorder="1" applyAlignment="1">
      <alignment horizontal="center" vertical="center"/>
    </xf>
    <xf numFmtId="49" fontId="7" fillId="32" borderId="51" xfId="0" applyNumberFormat="1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49" fontId="7" fillId="32" borderId="45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textRotation="255"/>
    </xf>
    <xf numFmtId="0" fontId="8" fillId="3" borderId="53" xfId="0" applyFont="1" applyFill="1" applyBorder="1" applyAlignment="1">
      <alignment horizontal="center" vertical="center" textRotation="255"/>
    </xf>
    <xf numFmtId="0" fontId="8" fillId="3" borderId="28" xfId="0" applyFont="1" applyFill="1" applyBorder="1" applyAlignment="1">
      <alignment horizontal="center" vertical="center" textRotation="255"/>
    </xf>
    <xf numFmtId="0" fontId="8" fillId="3" borderId="54" xfId="0" applyFont="1" applyFill="1" applyBorder="1" applyAlignment="1">
      <alignment horizontal="center" vertical="center" textRotation="255"/>
    </xf>
    <xf numFmtId="0" fontId="8" fillId="3" borderId="55" xfId="0" applyFont="1" applyFill="1" applyBorder="1" applyAlignment="1">
      <alignment horizontal="center" vertical="center" textRotation="255"/>
    </xf>
    <xf numFmtId="0" fontId="8" fillId="3" borderId="56" xfId="0" applyFont="1" applyFill="1" applyBorder="1" applyAlignment="1">
      <alignment horizontal="center" vertical="center" textRotation="255"/>
    </xf>
    <xf numFmtId="0" fontId="8" fillId="32" borderId="33" xfId="0" applyFont="1" applyFill="1" applyBorder="1" applyAlignment="1">
      <alignment horizontal="center" vertical="center" textRotation="255"/>
    </xf>
    <xf numFmtId="0" fontId="8" fillId="32" borderId="53" xfId="0" applyFont="1" applyFill="1" applyBorder="1" applyAlignment="1">
      <alignment horizontal="center" vertical="center" textRotation="255"/>
    </xf>
    <xf numFmtId="0" fontId="8" fillId="32" borderId="28" xfId="0" applyFont="1" applyFill="1" applyBorder="1" applyAlignment="1">
      <alignment horizontal="center" vertical="center" textRotation="255"/>
    </xf>
    <xf numFmtId="0" fontId="8" fillId="32" borderId="54" xfId="0" applyFont="1" applyFill="1" applyBorder="1" applyAlignment="1">
      <alignment horizontal="center" vertical="center" textRotation="255"/>
    </xf>
    <xf numFmtId="0" fontId="8" fillId="32" borderId="55" xfId="0" applyFont="1" applyFill="1" applyBorder="1" applyAlignment="1">
      <alignment horizontal="center" vertical="center" textRotation="255"/>
    </xf>
    <xf numFmtId="0" fontId="8" fillId="32" borderId="56" xfId="0" applyFont="1" applyFill="1" applyBorder="1" applyAlignment="1">
      <alignment horizontal="center" vertical="center" textRotation="255"/>
    </xf>
    <xf numFmtId="0" fontId="2" fillId="36" borderId="0" xfId="0" applyFont="1" applyFill="1" applyAlignment="1">
      <alignment horizontal="center" vertical="center"/>
    </xf>
    <xf numFmtId="49" fontId="12" fillId="32" borderId="15" xfId="43" applyNumberFormat="1" applyFill="1" applyBorder="1" applyAlignment="1" applyProtection="1">
      <alignment horizontal="center" vertical="center"/>
      <protection/>
    </xf>
    <xf numFmtId="49" fontId="7" fillId="32" borderId="57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Alignment="1">
      <alignment horizontal="center" vertical="center"/>
    </xf>
    <xf numFmtId="0" fontId="4" fillId="37" borderId="33" xfId="0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left" vertical="center"/>
    </xf>
    <xf numFmtId="0" fontId="4" fillId="37" borderId="35" xfId="0" applyFont="1" applyFill="1" applyBorder="1" applyAlignment="1">
      <alignment horizontal="left" vertical="center"/>
    </xf>
    <xf numFmtId="0" fontId="4" fillId="37" borderId="30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left" vertical="center"/>
    </xf>
    <xf numFmtId="0" fontId="4" fillId="37" borderId="32" xfId="0" applyFont="1" applyFill="1" applyBorder="1" applyAlignment="1">
      <alignment horizontal="left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 textRotation="255"/>
    </xf>
    <xf numFmtId="0" fontId="8" fillId="32" borderId="0" xfId="0" applyFont="1" applyFill="1" applyBorder="1" applyAlignment="1">
      <alignment horizontal="center" vertical="center" textRotation="255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 textRotation="255"/>
    </xf>
    <xf numFmtId="0" fontId="8" fillId="32" borderId="61" xfId="0" applyFont="1" applyFill="1" applyBorder="1" applyAlignment="1">
      <alignment horizontal="center" vertical="center" textRotation="255"/>
    </xf>
    <xf numFmtId="49" fontId="12" fillId="32" borderId="14" xfId="43" applyNumberFormat="1" applyFill="1" applyBorder="1" applyAlignment="1" applyProtection="1">
      <alignment horizontal="center" vertical="center"/>
      <protection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left" vertical="center"/>
    </xf>
    <xf numFmtId="0" fontId="10" fillId="37" borderId="34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left" vertical="center"/>
    </xf>
    <xf numFmtId="0" fontId="10" fillId="37" borderId="30" xfId="0" applyFont="1" applyFill="1" applyBorder="1" applyAlignment="1">
      <alignment horizontal="left" vertical="center"/>
    </xf>
    <xf numFmtId="0" fontId="10" fillId="37" borderId="31" xfId="0" applyFont="1" applyFill="1" applyBorder="1" applyAlignment="1">
      <alignment horizontal="left" vertical="center"/>
    </xf>
    <xf numFmtId="0" fontId="10" fillId="37" borderId="32" xfId="0" applyFont="1" applyFill="1" applyBorder="1" applyAlignment="1">
      <alignment horizontal="left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 horizontal="center" vertical="center"/>
    </xf>
    <xf numFmtId="49" fontId="7" fillId="32" borderId="67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Alignment="1">
      <alignment horizontal="center" vertical="center"/>
    </xf>
    <xf numFmtId="49" fontId="10" fillId="32" borderId="21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Alignment="1">
      <alignment horizontal="left" vertical="center"/>
    </xf>
    <xf numFmtId="49" fontId="7" fillId="32" borderId="6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11" fillId="3" borderId="74" xfId="0" applyNumberFormat="1" applyFont="1" applyFill="1" applyBorder="1" applyAlignment="1">
      <alignment horizontal="center" vertical="center"/>
    </xf>
    <xf numFmtId="176" fontId="11" fillId="3" borderId="75" xfId="0" applyNumberFormat="1" applyFont="1" applyFill="1" applyBorder="1" applyAlignment="1">
      <alignment horizontal="center" vertical="center"/>
    </xf>
    <xf numFmtId="176" fontId="11" fillId="3" borderId="76" xfId="0" applyNumberFormat="1" applyFont="1" applyFill="1" applyBorder="1" applyAlignment="1">
      <alignment horizontal="center" vertical="center"/>
    </xf>
    <xf numFmtId="20" fontId="11" fillId="3" borderId="74" xfId="0" applyNumberFormat="1" applyFont="1" applyFill="1" applyBorder="1" applyAlignment="1">
      <alignment horizontal="center" vertical="center"/>
    </xf>
    <xf numFmtId="20" fontId="11" fillId="3" borderId="75" xfId="0" applyNumberFormat="1" applyFont="1" applyFill="1" applyBorder="1" applyAlignment="1">
      <alignment horizontal="center" vertical="center"/>
    </xf>
    <xf numFmtId="20" fontId="11" fillId="3" borderId="76" xfId="0" applyNumberFormat="1" applyFont="1" applyFill="1" applyBorder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9"/>
  <sheetViews>
    <sheetView tabSelected="1" zoomScale="75" zoomScaleNormal="75" zoomScalePageLayoutView="0" workbookViewId="0" topLeftCell="A1">
      <selection activeCell="AX55" sqref="AX55"/>
    </sheetView>
  </sheetViews>
  <sheetFormatPr defaultColWidth="9.140625" defaultRowHeight="15"/>
  <cols>
    <col min="1" max="13" width="2.57421875" style="0" customWidth="1"/>
    <col min="14" max="15" width="1.57421875" style="0" customWidth="1"/>
    <col min="16" max="50" width="2.57421875" style="0" customWidth="1"/>
    <col min="51" max="52" width="1.57421875" style="0" customWidth="1"/>
    <col min="53" max="75" width="2.57421875" style="0" customWidth="1"/>
    <col min="76" max="77" width="1.57421875" style="0" customWidth="1"/>
    <col min="78" max="81" width="2.57421875" style="0" customWidth="1"/>
    <col min="82" max="82" width="3.57421875" style="0" customWidth="1"/>
  </cols>
  <sheetData>
    <row r="1" spans="1:186" ht="13.5" customHeight="1">
      <c r="A1" s="191" t="s">
        <v>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"/>
      <c r="CF1" s="1"/>
      <c r="CG1" s="1"/>
      <c r="CH1" s="1"/>
      <c r="CI1" s="1"/>
      <c r="CJ1" s="1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</row>
    <row r="2" spans="1:186" ht="13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"/>
      <c r="CF2" s="1"/>
      <c r="CG2" s="1"/>
      <c r="CH2" s="1"/>
      <c r="CI2" s="1"/>
      <c r="CJ2" s="1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ht="19.5" customHeight="1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4"/>
      <c r="CF3" s="4"/>
      <c r="CG3" s="4"/>
      <c r="CH3" s="4"/>
      <c r="CI3" s="4"/>
      <c r="CJ3" s="1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1:186" ht="19.5" customHeight="1">
      <c r="A4" s="193" t="s">
        <v>24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4"/>
      <c r="CF4" s="4"/>
      <c r="CG4" s="4"/>
      <c r="CH4" s="4"/>
      <c r="CI4" s="4"/>
      <c r="CJ4" s="1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</row>
    <row r="5" spans="1:186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</row>
    <row r="6" spans="1:186" ht="19.5" thickBot="1">
      <c r="A6" s="3"/>
      <c r="B6" s="3"/>
      <c r="C6" s="161" t="s">
        <v>25</v>
      </c>
      <c r="D6" s="162"/>
      <c r="E6" s="162"/>
      <c r="F6" s="162"/>
      <c r="G6" s="162"/>
      <c r="H6" s="16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</row>
    <row r="7" spans="1:186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</row>
    <row r="8" spans="1:186" ht="13.5" customHeight="1">
      <c r="A8" s="3"/>
      <c r="B8" s="3"/>
      <c r="C8" s="3"/>
      <c r="D8" s="5"/>
      <c r="E8" s="5"/>
      <c r="F8" s="5"/>
      <c r="G8" s="179" t="s">
        <v>136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  <c r="V8" s="5"/>
      <c r="W8" s="5"/>
      <c r="X8" s="5"/>
      <c r="Y8" s="3"/>
      <c r="Z8" s="194" t="s">
        <v>137</v>
      </c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6"/>
      <c r="AN8" s="5"/>
      <c r="AO8" s="3"/>
      <c r="AP8" s="5"/>
      <c r="AQ8" s="5"/>
      <c r="AR8" s="179" t="s">
        <v>152</v>
      </c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5"/>
      <c r="BH8" s="5"/>
      <c r="BI8" s="5"/>
      <c r="BJ8" s="3"/>
      <c r="BK8" s="5"/>
      <c r="BL8" s="5"/>
      <c r="BM8" s="179" t="s">
        <v>151</v>
      </c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1"/>
      <c r="CB8" s="5"/>
      <c r="CC8" s="5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</row>
    <row r="9" spans="1:186" ht="13.5" customHeight="1">
      <c r="A9" s="3"/>
      <c r="B9" s="3"/>
      <c r="C9" s="3"/>
      <c r="D9" s="5"/>
      <c r="E9" s="5"/>
      <c r="F9" s="5"/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4"/>
      <c r="V9" s="5"/>
      <c r="W9" s="5"/>
      <c r="X9" s="5"/>
      <c r="Y9" s="3"/>
      <c r="Z9" s="197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9"/>
      <c r="AN9" s="5"/>
      <c r="AO9" s="3"/>
      <c r="AP9" s="5"/>
      <c r="AQ9" s="5"/>
      <c r="AR9" s="182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5"/>
      <c r="BH9" s="5"/>
      <c r="BI9" s="5"/>
      <c r="BJ9" s="3"/>
      <c r="BK9" s="5"/>
      <c r="BL9" s="5"/>
      <c r="BM9" s="182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4"/>
      <c r="CB9" s="5"/>
      <c r="CC9" s="5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</row>
    <row r="10" spans="1:186" ht="13.5">
      <c r="A10" s="32"/>
      <c r="B10" s="32"/>
      <c r="C10" s="32"/>
      <c r="D10" s="32"/>
      <c r="E10" s="32"/>
      <c r="F10" s="32"/>
      <c r="G10" s="32"/>
      <c r="H10" s="32"/>
      <c r="I10" s="33"/>
      <c r="J10" s="33"/>
      <c r="K10" s="33"/>
      <c r="L10" s="33"/>
      <c r="M10" s="33"/>
      <c r="N10" s="56"/>
      <c r="O10" s="33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64"/>
      <c r="AH10" s="65"/>
      <c r="AI10" s="65"/>
      <c r="AJ10" s="65"/>
      <c r="AK10" s="65"/>
      <c r="AL10" s="32"/>
      <c r="AM10" s="32"/>
      <c r="AN10" s="32"/>
      <c r="AO10" s="32"/>
      <c r="AP10" s="32"/>
      <c r="AQ10" s="32"/>
      <c r="AR10" s="32"/>
      <c r="AS10" s="32"/>
      <c r="AT10" s="33"/>
      <c r="AU10" s="33"/>
      <c r="AV10" s="33"/>
      <c r="AW10" s="33"/>
      <c r="AX10" s="33"/>
      <c r="AY10" s="56"/>
      <c r="AZ10" s="33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3"/>
      <c r="BS10" s="33"/>
      <c r="BT10" s="66"/>
      <c r="BU10" s="33"/>
      <c r="BV10" s="33"/>
      <c r="BW10" s="33"/>
      <c r="BX10" s="33"/>
      <c r="BY10" s="33"/>
      <c r="BZ10" s="32"/>
      <c r="CA10" s="32"/>
      <c r="CB10" s="32"/>
      <c r="CC10" s="32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</row>
    <row r="11" spans="1:186" s="63" customFormat="1" ht="15" thickBot="1">
      <c r="A11" s="57"/>
      <c r="B11" s="57"/>
      <c r="C11" s="57"/>
      <c r="D11" s="57"/>
      <c r="E11" s="57"/>
      <c r="F11" s="57"/>
      <c r="G11" s="187" t="s">
        <v>126</v>
      </c>
      <c r="H11" s="187"/>
      <c r="I11" s="58"/>
      <c r="J11" s="58"/>
      <c r="K11" s="58"/>
      <c r="L11" s="58"/>
      <c r="M11" s="58"/>
      <c r="N11" s="59"/>
      <c r="O11" s="60"/>
      <c r="P11" s="60"/>
      <c r="Q11" s="61"/>
      <c r="R11" s="61"/>
      <c r="S11" s="61"/>
      <c r="T11" s="185" t="s">
        <v>127</v>
      </c>
      <c r="U11" s="185"/>
      <c r="V11" s="61"/>
      <c r="W11" s="61"/>
      <c r="X11" s="61"/>
      <c r="Y11" s="61"/>
      <c r="Z11" s="61"/>
      <c r="AA11" s="61"/>
      <c r="AB11" s="185" t="s">
        <v>138</v>
      </c>
      <c r="AC11" s="185"/>
      <c r="AD11" s="61"/>
      <c r="AE11" s="61"/>
      <c r="AF11" s="61"/>
      <c r="AG11" s="47"/>
      <c r="AH11" s="58"/>
      <c r="AI11" s="58"/>
      <c r="AJ11" s="188" t="s">
        <v>139</v>
      </c>
      <c r="AK11" s="185"/>
      <c r="AL11" s="57"/>
      <c r="AM11" s="57"/>
      <c r="AN11" s="57"/>
      <c r="AO11" s="57"/>
      <c r="AP11" s="57"/>
      <c r="AQ11" s="57"/>
      <c r="AR11" s="187" t="s">
        <v>153</v>
      </c>
      <c r="AS11" s="187"/>
      <c r="AT11" s="58"/>
      <c r="AU11" s="58"/>
      <c r="AV11" s="58"/>
      <c r="AW11" s="58"/>
      <c r="AX11" s="58"/>
      <c r="AY11" s="59"/>
      <c r="AZ11" s="60"/>
      <c r="BA11" s="60"/>
      <c r="BB11" s="61"/>
      <c r="BC11" s="61"/>
      <c r="BD11" s="61"/>
      <c r="BE11" s="185" t="s">
        <v>154</v>
      </c>
      <c r="BF11" s="185"/>
      <c r="BG11" s="61"/>
      <c r="BH11" s="61"/>
      <c r="BI11" s="61"/>
      <c r="BJ11" s="61"/>
      <c r="BK11" s="61"/>
      <c r="BL11" s="61"/>
      <c r="BM11" s="185" t="s">
        <v>145</v>
      </c>
      <c r="BN11" s="185"/>
      <c r="BO11" s="61"/>
      <c r="BP11" s="61"/>
      <c r="BQ11" s="61"/>
      <c r="BR11" s="60"/>
      <c r="BS11" s="60"/>
      <c r="BT11" s="47"/>
      <c r="BU11" s="58"/>
      <c r="BV11" s="58"/>
      <c r="BW11" s="58"/>
      <c r="BX11" s="58"/>
      <c r="BY11" s="58"/>
      <c r="BZ11" s="189" t="s">
        <v>96</v>
      </c>
      <c r="CA11" s="189"/>
      <c r="CB11" s="57"/>
      <c r="CC11" s="57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</row>
    <row r="12" spans="1:186" s="8" customFormat="1" ht="15" customHeight="1" thickTop="1">
      <c r="A12" s="35"/>
      <c r="B12" s="35"/>
      <c r="C12" s="35"/>
      <c r="D12" s="35"/>
      <c r="E12" s="35"/>
      <c r="F12" s="35"/>
      <c r="G12" s="35"/>
      <c r="H12" s="38"/>
      <c r="I12" s="116" t="s">
        <v>128</v>
      </c>
      <c r="J12" s="112"/>
      <c r="K12" s="112"/>
      <c r="L12" s="112"/>
      <c r="M12" s="112"/>
      <c r="N12" s="112"/>
      <c r="O12" s="126"/>
      <c r="P12" s="126"/>
      <c r="Q12" s="126"/>
      <c r="R12" s="126"/>
      <c r="S12" s="126"/>
      <c r="T12" s="127"/>
      <c r="U12" s="35"/>
      <c r="V12" s="35"/>
      <c r="W12" s="35"/>
      <c r="X12" s="35"/>
      <c r="Y12" s="35"/>
      <c r="Z12" s="35"/>
      <c r="AA12" s="35"/>
      <c r="AB12" s="35"/>
      <c r="AC12" s="190" t="s">
        <v>140</v>
      </c>
      <c r="AD12" s="126"/>
      <c r="AE12" s="126"/>
      <c r="AF12" s="126"/>
      <c r="AG12" s="112"/>
      <c r="AH12" s="112"/>
      <c r="AI12" s="112"/>
      <c r="AJ12" s="117"/>
      <c r="AK12" s="45"/>
      <c r="AL12" s="39"/>
      <c r="AM12" s="39"/>
      <c r="AN12" s="39"/>
      <c r="AO12" s="39"/>
      <c r="AP12" s="39"/>
      <c r="AQ12" s="39"/>
      <c r="AR12" s="39"/>
      <c r="AS12" s="46"/>
      <c r="AT12" s="112" t="s">
        <v>155</v>
      </c>
      <c r="AU12" s="112"/>
      <c r="AV12" s="112"/>
      <c r="AW12" s="112"/>
      <c r="AX12" s="112"/>
      <c r="AY12" s="112"/>
      <c r="AZ12" s="126"/>
      <c r="BA12" s="126"/>
      <c r="BB12" s="126"/>
      <c r="BC12" s="126"/>
      <c r="BD12" s="126"/>
      <c r="BE12" s="126"/>
      <c r="BF12" s="45"/>
      <c r="BG12" s="39"/>
      <c r="BH12" s="39"/>
      <c r="BI12" s="39"/>
      <c r="BJ12" s="39"/>
      <c r="BK12" s="39"/>
      <c r="BL12" s="39"/>
      <c r="BM12" s="51"/>
      <c r="BN12" s="190" t="s">
        <v>146</v>
      </c>
      <c r="BO12" s="126"/>
      <c r="BP12" s="126"/>
      <c r="BQ12" s="126"/>
      <c r="BR12" s="126"/>
      <c r="BS12" s="126"/>
      <c r="BT12" s="112"/>
      <c r="BU12" s="112"/>
      <c r="BV12" s="112"/>
      <c r="BW12" s="112"/>
      <c r="BX12" s="112"/>
      <c r="BY12" s="117"/>
      <c r="BZ12" s="38"/>
      <c r="CA12" s="35"/>
      <c r="CB12" s="35"/>
      <c r="CC12" s="35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</row>
    <row r="13" spans="1:186" s="8" customFormat="1" ht="15" customHeight="1">
      <c r="A13" s="35"/>
      <c r="B13" s="35"/>
      <c r="C13" s="35"/>
      <c r="D13" s="35"/>
      <c r="E13" s="35"/>
      <c r="F13" s="35"/>
      <c r="G13" s="35"/>
      <c r="H13" s="38"/>
      <c r="I13" s="116" t="s">
        <v>129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7"/>
      <c r="U13" s="35"/>
      <c r="V13" s="35"/>
      <c r="W13" s="35"/>
      <c r="X13" s="35"/>
      <c r="Y13" s="35"/>
      <c r="Z13" s="35"/>
      <c r="AA13" s="35"/>
      <c r="AB13" s="35"/>
      <c r="AC13" s="116" t="s">
        <v>141</v>
      </c>
      <c r="AD13" s="112"/>
      <c r="AE13" s="112"/>
      <c r="AF13" s="112"/>
      <c r="AG13" s="112"/>
      <c r="AH13" s="112"/>
      <c r="AI13" s="112"/>
      <c r="AJ13" s="117"/>
      <c r="AK13" s="45"/>
      <c r="AL13" s="39"/>
      <c r="AM13" s="39"/>
      <c r="AN13" s="39"/>
      <c r="AO13" s="39"/>
      <c r="AP13" s="39"/>
      <c r="AQ13" s="39"/>
      <c r="AR13" s="39"/>
      <c r="AS13" s="46"/>
      <c r="AT13" s="112" t="s">
        <v>156</v>
      </c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45"/>
      <c r="BG13" s="39"/>
      <c r="BH13" s="39"/>
      <c r="BI13" s="39"/>
      <c r="BJ13" s="39"/>
      <c r="BK13" s="39"/>
      <c r="BL13" s="39"/>
      <c r="BM13" s="51"/>
      <c r="BN13" s="116" t="s">
        <v>147</v>
      </c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7"/>
      <c r="BZ13" s="38"/>
      <c r="CA13" s="35"/>
      <c r="CB13" s="35"/>
      <c r="CC13" s="35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</row>
    <row r="14" spans="1:186" s="8" customFormat="1" ht="15" customHeight="1">
      <c r="A14" s="35"/>
      <c r="B14" s="35"/>
      <c r="C14" s="35"/>
      <c r="D14" s="35"/>
      <c r="E14" s="35"/>
      <c r="F14" s="35"/>
      <c r="G14" s="35"/>
      <c r="H14" s="38"/>
      <c r="I14" s="116" t="s">
        <v>130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7"/>
      <c r="U14" s="35"/>
      <c r="V14" s="35"/>
      <c r="W14" s="35"/>
      <c r="X14" s="35"/>
      <c r="Y14" s="35"/>
      <c r="Z14" s="35"/>
      <c r="AA14" s="35"/>
      <c r="AB14" s="35"/>
      <c r="AC14" s="116" t="s">
        <v>142</v>
      </c>
      <c r="AD14" s="112"/>
      <c r="AE14" s="112"/>
      <c r="AF14" s="112"/>
      <c r="AG14" s="112"/>
      <c r="AH14" s="112"/>
      <c r="AI14" s="112"/>
      <c r="AJ14" s="117"/>
      <c r="AK14" s="45"/>
      <c r="AL14" s="39"/>
      <c r="AM14" s="39"/>
      <c r="AN14" s="39"/>
      <c r="AO14" s="39"/>
      <c r="AP14" s="39"/>
      <c r="AQ14" s="39"/>
      <c r="AR14" s="39"/>
      <c r="AS14" s="46"/>
      <c r="AT14" s="112" t="s">
        <v>157</v>
      </c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45"/>
      <c r="BG14" s="39"/>
      <c r="BH14" s="39"/>
      <c r="BI14" s="39"/>
      <c r="BJ14" s="39"/>
      <c r="BK14" s="39"/>
      <c r="BL14" s="39"/>
      <c r="BM14" s="51"/>
      <c r="BN14" s="116" t="s">
        <v>148</v>
      </c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7"/>
      <c r="BZ14" s="38"/>
      <c r="CA14" s="35"/>
      <c r="CB14" s="35"/>
      <c r="CC14" s="35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</row>
    <row r="15" spans="1:186" s="8" customFormat="1" ht="15" customHeight="1">
      <c r="A15" s="35"/>
      <c r="B15" s="35"/>
      <c r="C15" s="35"/>
      <c r="D15" s="35"/>
      <c r="E15" s="35"/>
      <c r="F15" s="35"/>
      <c r="G15" s="35"/>
      <c r="H15" s="38"/>
      <c r="I15" s="116" t="s">
        <v>131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7"/>
      <c r="U15" s="35"/>
      <c r="V15" s="35"/>
      <c r="W15" s="35"/>
      <c r="X15" s="35"/>
      <c r="Y15" s="35"/>
      <c r="Z15" s="35"/>
      <c r="AA15" s="35"/>
      <c r="AB15" s="35"/>
      <c r="AC15" s="116" t="s">
        <v>143</v>
      </c>
      <c r="AD15" s="112"/>
      <c r="AE15" s="112"/>
      <c r="AF15" s="112"/>
      <c r="AG15" s="112"/>
      <c r="AH15" s="112"/>
      <c r="AI15" s="112"/>
      <c r="AJ15" s="117"/>
      <c r="AK15" s="45"/>
      <c r="AL15" s="39"/>
      <c r="AM15" s="39"/>
      <c r="AN15" s="39"/>
      <c r="AO15" s="39"/>
      <c r="AP15" s="39"/>
      <c r="AQ15" s="39"/>
      <c r="AR15" s="39"/>
      <c r="AS15" s="46"/>
      <c r="AT15" s="116" t="s">
        <v>158</v>
      </c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7"/>
      <c r="BF15" s="45"/>
      <c r="BG15" s="39"/>
      <c r="BH15" s="39"/>
      <c r="BI15" s="39"/>
      <c r="BJ15" s="39"/>
      <c r="BK15" s="39"/>
      <c r="BL15" s="39"/>
      <c r="BM15" s="51"/>
      <c r="BN15" s="116" t="s">
        <v>149</v>
      </c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7"/>
      <c r="BZ15" s="38"/>
      <c r="CA15" s="35"/>
      <c r="CB15" s="35"/>
      <c r="CC15" s="35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</row>
    <row r="16" spans="1:186" s="8" customFormat="1" ht="15" customHeight="1">
      <c r="A16" s="35"/>
      <c r="B16" s="35"/>
      <c r="C16" s="35"/>
      <c r="D16" s="35"/>
      <c r="E16" s="35"/>
      <c r="F16" s="35"/>
      <c r="G16" s="35"/>
      <c r="H16" s="38"/>
      <c r="I16" s="113" t="s">
        <v>46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35"/>
      <c r="V16" s="35"/>
      <c r="W16" s="35"/>
      <c r="X16" s="35"/>
      <c r="Y16" s="35"/>
      <c r="Z16" s="35"/>
      <c r="AA16" s="35"/>
      <c r="AB16" s="35"/>
      <c r="AC16" s="113" t="s">
        <v>46</v>
      </c>
      <c r="AD16" s="114"/>
      <c r="AE16" s="114"/>
      <c r="AF16" s="114"/>
      <c r="AG16" s="114"/>
      <c r="AH16" s="114"/>
      <c r="AI16" s="114"/>
      <c r="AJ16" s="115"/>
      <c r="AK16" s="45"/>
      <c r="AL16" s="39"/>
      <c r="AM16" s="39"/>
      <c r="AN16" s="39"/>
      <c r="AO16" s="39"/>
      <c r="AP16" s="39"/>
      <c r="AQ16" s="39"/>
      <c r="AR16" s="39"/>
      <c r="AS16" s="46"/>
      <c r="AT16" s="114" t="s">
        <v>46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45"/>
      <c r="BG16" s="39"/>
      <c r="BH16" s="39"/>
      <c r="BI16" s="39"/>
      <c r="BJ16" s="39"/>
      <c r="BK16" s="39"/>
      <c r="BL16" s="39"/>
      <c r="BM16" s="51"/>
      <c r="BN16" s="113" t="s">
        <v>46</v>
      </c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5"/>
      <c r="BZ16" s="38"/>
      <c r="CA16" s="35"/>
      <c r="CB16" s="35"/>
      <c r="CC16" s="35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</row>
    <row r="17" spans="1:186" s="17" customFormat="1" ht="15" customHeight="1" thickBot="1">
      <c r="A17" s="200"/>
      <c r="B17" s="200"/>
      <c r="C17" s="200"/>
      <c r="D17" s="200"/>
      <c r="E17" s="112" t="s">
        <v>85</v>
      </c>
      <c r="F17" s="120"/>
      <c r="G17" s="52"/>
      <c r="H17" s="53"/>
      <c r="I17" s="50"/>
      <c r="J17" s="38"/>
      <c r="K17" s="112" t="s">
        <v>86</v>
      </c>
      <c r="L17" s="112"/>
      <c r="M17" s="112"/>
      <c r="N17" s="112"/>
      <c r="O17" s="112"/>
      <c r="P17" s="112"/>
      <c r="Q17" s="112"/>
      <c r="R17" s="112" t="s">
        <v>87</v>
      </c>
      <c r="S17" s="120"/>
      <c r="T17" s="53"/>
      <c r="U17" s="39"/>
      <c r="V17" s="112" t="s">
        <v>88</v>
      </c>
      <c r="W17" s="112"/>
      <c r="X17" s="37"/>
      <c r="Y17" s="39"/>
      <c r="Z17" s="112" t="s">
        <v>58</v>
      </c>
      <c r="AA17" s="120"/>
      <c r="AB17" s="43"/>
      <c r="AC17" s="50"/>
      <c r="AD17" s="112" t="s">
        <v>59</v>
      </c>
      <c r="AE17" s="112"/>
      <c r="AF17" s="112"/>
      <c r="AG17" s="112"/>
      <c r="AH17" s="112" t="s">
        <v>50</v>
      </c>
      <c r="AI17" s="112"/>
      <c r="AJ17" s="46"/>
      <c r="AK17" s="48"/>
      <c r="AL17" s="120" t="s">
        <v>51</v>
      </c>
      <c r="AM17" s="112"/>
      <c r="AN17" s="37"/>
      <c r="AO17" s="39"/>
      <c r="AP17" s="112" t="s">
        <v>65</v>
      </c>
      <c r="AQ17" s="120"/>
      <c r="AR17" s="52"/>
      <c r="AS17" s="53"/>
      <c r="AT17" s="38"/>
      <c r="AU17" s="38"/>
      <c r="AV17" s="112" t="s">
        <v>66</v>
      </c>
      <c r="AW17" s="112"/>
      <c r="AX17" s="112"/>
      <c r="AY17" s="112"/>
      <c r="AZ17" s="112"/>
      <c r="BA17" s="112"/>
      <c r="BB17" s="112"/>
      <c r="BC17" s="112" t="s">
        <v>109</v>
      </c>
      <c r="BD17" s="120"/>
      <c r="BE17" s="53"/>
      <c r="BF17" s="45"/>
      <c r="BG17" s="112" t="s">
        <v>75</v>
      </c>
      <c r="BH17" s="112"/>
      <c r="BI17" s="37"/>
      <c r="BJ17" s="39"/>
      <c r="BK17" s="112" t="s">
        <v>101</v>
      </c>
      <c r="BL17" s="120"/>
      <c r="BM17" s="43"/>
      <c r="BN17" s="50"/>
      <c r="BO17" s="112" t="s">
        <v>102</v>
      </c>
      <c r="BP17" s="112"/>
      <c r="BQ17" s="112"/>
      <c r="BR17" s="112"/>
      <c r="BS17" s="112"/>
      <c r="BT17" s="112"/>
      <c r="BU17" s="112" t="s">
        <v>116</v>
      </c>
      <c r="BV17" s="112"/>
      <c r="BW17" s="38"/>
      <c r="BX17" s="38"/>
      <c r="BY17" s="46"/>
      <c r="BZ17" s="55"/>
      <c r="CA17" s="52"/>
      <c r="CB17" s="120" t="s">
        <v>117</v>
      </c>
      <c r="CC17" s="112"/>
      <c r="CD17" s="13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</row>
    <row r="18" spans="1:186" s="8" customFormat="1" ht="15" customHeight="1" thickTop="1">
      <c r="A18" s="35"/>
      <c r="B18" s="35"/>
      <c r="C18" s="35"/>
      <c r="D18" s="35"/>
      <c r="E18" s="51"/>
      <c r="F18" s="116" t="s">
        <v>89</v>
      </c>
      <c r="G18" s="112"/>
      <c r="H18" s="112"/>
      <c r="I18" s="126"/>
      <c r="J18" s="126"/>
      <c r="K18" s="126"/>
      <c r="L18" s="45"/>
      <c r="M18" s="39"/>
      <c r="N18" s="39"/>
      <c r="O18" s="39"/>
      <c r="P18" s="39"/>
      <c r="Q18" s="39"/>
      <c r="R18" s="51"/>
      <c r="S18" s="116" t="s">
        <v>81</v>
      </c>
      <c r="T18" s="112"/>
      <c r="U18" s="126"/>
      <c r="V18" s="186"/>
      <c r="W18" s="35"/>
      <c r="X18" s="35"/>
      <c r="Y18" s="35"/>
      <c r="Z18" s="51"/>
      <c r="AA18" s="116" t="s">
        <v>60</v>
      </c>
      <c r="AB18" s="112"/>
      <c r="AC18" s="126"/>
      <c r="AD18" s="186"/>
      <c r="AE18" s="35"/>
      <c r="AF18" s="35"/>
      <c r="AG18" s="35"/>
      <c r="AH18" s="35"/>
      <c r="AI18" s="125" t="s">
        <v>53</v>
      </c>
      <c r="AJ18" s="126"/>
      <c r="AK18" s="112"/>
      <c r="AL18" s="117"/>
      <c r="AM18" s="45"/>
      <c r="AN18" s="35"/>
      <c r="AO18" s="35"/>
      <c r="AP18" s="51"/>
      <c r="AQ18" s="116" t="s">
        <v>67</v>
      </c>
      <c r="AR18" s="112"/>
      <c r="AS18" s="112"/>
      <c r="AT18" s="126"/>
      <c r="AU18" s="126"/>
      <c r="AV18" s="127"/>
      <c r="AW18" s="39"/>
      <c r="AX18" s="39"/>
      <c r="AY18" s="39"/>
      <c r="AZ18" s="35"/>
      <c r="BA18" s="35"/>
      <c r="BB18" s="35"/>
      <c r="BC18" s="51"/>
      <c r="BD18" s="116" t="s">
        <v>110</v>
      </c>
      <c r="BE18" s="112"/>
      <c r="BF18" s="126"/>
      <c r="BG18" s="186"/>
      <c r="BH18" s="35"/>
      <c r="BI18" s="35"/>
      <c r="BJ18" s="35"/>
      <c r="BK18" s="51"/>
      <c r="BL18" s="116" t="s">
        <v>103</v>
      </c>
      <c r="BM18" s="112"/>
      <c r="BN18" s="126"/>
      <c r="BO18" s="186"/>
      <c r="BP18" s="35"/>
      <c r="BQ18" s="35"/>
      <c r="BR18" s="35"/>
      <c r="BS18" s="35"/>
      <c r="BT18" s="39"/>
      <c r="BU18" s="39"/>
      <c r="BV18" s="121" t="s">
        <v>118</v>
      </c>
      <c r="BW18" s="122"/>
      <c r="BX18" s="122"/>
      <c r="BY18" s="122"/>
      <c r="BZ18" s="112"/>
      <c r="CA18" s="112"/>
      <c r="CB18" s="117"/>
      <c r="CC18" s="45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</row>
    <row r="19" spans="1:186" s="8" customFormat="1" ht="15" customHeight="1">
      <c r="A19" s="35"/>
      <c r="B19" s="35"/>
      <c r="C19" s="35"/>
      <c r="D19" s="35"/>
      <c r="E19" s="35"/>
      <c r="F19" s="116" t="s">
        <v>90</v>
      </c>
      <c r="G19" s="112"/>
      <c r="H19" s="112"/>
      <c r="I19" s="112"/>
      <c r="J19" s="112"/>
      <c r="K19" s="112"/>
      <c r="L19" s="45"/>
      <c r="M19" s="37"/>
      <c r="N19" s="37"/>
      <c r="O19" s="39"/>
      <c r="P19" s="39"/>
      <c r="Q19" s="39"/>
      <c r="R19" s="39"/>
      <c r="S19" s="116" t="s">
        <v>82</v>
      </c>
      <c r="T19" s="112"/>
      <c r="U19" s="112"/>
      <c r="V19" s="119"/>
      <c r="W19" s="35"/>
      <c r="X19" s="35"/>
      <c r="Y19" s="35"/>
      <c r="Z19" s="35"/>
      <c r="AA19" s="116" t="s">
        <v>61</v>
      </c>
      <c r="AB19" s="112"/>
      <c r="AC19" s="112"/>
      <c r="AD19" s="119"/>
      <c r="AE19" s="35"/>
      <c r="AF19" s="35"/>
      <c r="AG19" s="35"/>
      <c r="AH19" s="35"/>
      <c r="AI19" s="124" t="s">
        <v>52</v>
      </c>
      <c r="AJ19" s="112"/>
      <c r="AK19" s="112"/>
      <c r="AL19" s="117"/>
      <c r="AM19" s="35"/>
      <c r="AN19" s="35"/>
      <c r="AO19" s="35"/>
      <c r="AP19" s="35"/>
      <c r="AQ19" s="116" t="s">
        <v>68</v>
      </c>
      <c r="AR19" s="112"/>
      <c r="AS19" s="112"/>
      <c r="AT19" s="112"/>
      <c r="AU19" s="112"/>
      <c r="AV19" s="117"/>
      <c r="AW19" s="39"/>
      <c r="AX19" s="37"/>
      <c r="AY19" s="37"/>
      <c r="AZ19" s="35"/>
      <c r="BA19" s="35"/>
      <c r="BB19" s="35"/>
      <c r="BC19" s="35"/>
      <c r="BD19" s="116" t="s">
        <v>111</v>
      </c>
      <c r="BE19" s="112"/>
      <c r="BF19" s="112"/>
      <c r="BG19" s="119"/>
      <c r="BH19" s="35"/>
      <c r="BI19" s="35"/>
      <c r="BJ19" s="35"/>
      <c r="BK19" s="35"/>
      <c r="BL19" s="116" t="s">
        <v>104</v>
      </c>
      <c r="BM19" s="112"/>
      <c r="BN19" s="112"/>
      <c r="BO19" s="119"/>
      <c r="BP19" s="35"/>
      <c r="BQ19" s="35"/>
      <c r="BR19" s="35"/>
      <c r="BS19" s="37"/>
      <c r="BT19" s="39"/>
      <c r="BU19" s="39"/>
      <c r="BV19" s="116" t="s">
        <v>119</v>
      </c>
      <c r="BW19" s="112"/>
      <c r="BX19" s="112"/>
      <c r="BY19" s="112"/>
      <c r="BZ19" s="112"/>
      <c r="CA19" s="112"/>
      <c r="CB19" s="117"/>
      <c r="CC19" s="35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</row>
    <row r="20" spans="1:186" s="8" customFormat="1" ht="15" customHeight="1">
      <c r="A20" s="35"/>
      <c r="B20" s="35"/>
      <c r="C20" s="35"/>
      <c r="D20" s="35"/>
      <c r="E20" s="35"/>
      <c r="F20" s="116" t="s">
        <v>91</v>
      </c>
      <c r="G20" s="112"/>
      <c r="H20" s="112"/>
      <c r="I20" s="112"/>
      <c r="J20" s="112"/>
      <c r="K20" s="112"/>
      <c r="L20" s="45"/>
      <c r="M20" s="37"/>
      <c r="N20" s="37"/>
      <c r="O20" s="39"/>
      <c r="P20" s="39"/>
      <c r="Q20" s="39"/>
      <c r="R20" s="39"/>
      <c r="S20" s="116" t="s">
        <v>83</v>
      </c>
      <c r="T20" s="112"/>
      <c r="U20" s="112"/>
      <c r="V20" s="119"/>
      <c r="W20" s="35"/>
      <c r="X20" s="35"/>
      <c r="Y20" s="35"/>
      <c r="Z20" s="35"/>
      <c r="AA20" s="116" t="s">
        <v>62</v>
      </c>
      <c r="AB20" s="112"/>
      <c r="AC20" s="112"/>
      <c r="AD20" s="119"/>
      <c r="AE20" s="35"/>
      <c r="AF20" s="35"/>
      <c r="AG20" s="35"/>
      <c r="AH20" s="35"/>
      <c r="AI20" s="124" t="s">
        <v>54</v>
      </c>
      <c r="AJ20" s="112"/>
      <c r="AK20" s="112"/>
      <c r="AL20" s="117"/>
      <c r="AM20" s="35"/>
      <c r="AN20" s="35"/>
      <c r="AO20" s="35"/>
      <c r="AP20" s="35"/>
      <c r="AQ20" s="116" t="s">
        <v>69</v>
      </c>
      <c r="AR20" s="112"/>
      <c r="AS20" s="112"/>
      <c r="AT20" s="112"/>
      <c r="AU20" s="112"/>
      <c r="AV20" s="117"/>
      <c r="AW20" s="39"/>
      <c r="AX20" s="37"/>
      <c r="AY20" s="37"/>
      <c r="AZ20" s="35"/>
      <c r="BA20" s="35"/>
      <c r="BB20" s="35"/>
      <c r="BC20" s="35"/>
      <c r="BD20" s="116" t="s">
        <v>112</v>
      </c>
      <c r="BE20" s="112"/>
      <c r="BF20" s="112"/>
      <c r="BG20" s="119"/>
      <c r="BH20" s="35"/>
      <c r="BI20" s="35"/>
      <c r="BJ20" s="35"/>
      <c r="BK20" s="35"/>
      <c r="BL20" s="116" t="s">
        <v>105</v>
      </c>
      <c r="BM20" s="112"/>
      <c r="BN20" s="112"/>
      <c r="BO20" s="119"/>
      <c r="BP20" s="35"/>
      <c r="BQ20" s="35"/>
      <c r="BR20" s="35"/>
      <c r="BS20" s="37"/>
      <c r="BT20" s="39"/>
      <c r="BU20" s="39"/>
      <c r="BV20" s="116" t="s">
        <v>120</v>
      </c>
      <c r="BW20" s="112"/>
      <c r="BX20" s="112"/>
      <c r="BY20" s="112"/>
      <c r="BZ20" s="112"/>
      <c r="CA20" s="112"/>
      <c r="CB20" s="117"/>
      <c r="CC20" s="35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s="8" customFormat="1" ht="15" customHeight="1">
      <c r="A21" s="35"/>
      <c r="B21" s="35"/>
      <c r="C21" s="35"/>
      <c r="D21" s="35"/>
      <c r="E21" s="35"/>
      <c r="F21" s="116" t="s">
        <v>92</v>
      </c>
      <c r="G21" s="112"/>
      <c r="H21" s="112"/>
      <c r="I21" s="112"/>
      <c r="J21" s="112"/>
      <c r="K21" s="117"/>
      <c r="L21" s="45"/>
      <c r="M21" s="37"/>
      <c r="N21" s="37"/>
      <c r="O21" s="39"/>
      <c r="P21" s="39"/>
      <c r="Q21" s="39"/>
      <c r="R21" s="39"/>
      <c r="S21" s="116" t="s">
        <v>84</v>
      </c>
      <c r="T21" s="112"/>
      <c r="U21" s="112"/>
      <c r="V21" s="119"/>
      <c r="W21" s="35"/>
      <c r="X21" s="35"/>
      <c r="Y21" s="35"/>
      <c r="Z21" s="35"/>
      <c r="AA21" s="116" t="s">
        <v>63</v>
      </c>
      <c r="AB21" s="112"/>
      <c r="AC21" s="112"/>
      <c r="AD21" s="119"/>
      <c r="AE21" s="35"/>
      <c r="AF21" s="35"/>
      <c r="AG21" s="35"/>
      <c r="AH21" s="35"/>
      <c r="AI21" s="124" t="s">
        <v>55</v>
      </c>
      <c r="AJ21" s="112"/>
      <c r="AK21" s="112"/>
      <c r="AL21" s="117"/>
      <c r="AM21" s="35"/>
      <c r="AN21" s="35"/>
      <c r="AO21" s="35"/>
      <c r="AP21" s="35"/>
      <c r="AQ21" s="116" t="s">
        <v>70</v>
      </c>
      <c r="AR21" s="112"/>
      <c r="AS21" s="112"/>
      <c r="AT21" s="112"/>
      <c r="AU21" s="112"/>
      <c r="AV21" s="117"/>
      <c r="AW21" s="39"/>
      <c r="AX21" s="37"/>
      <c r="AY21" s="37"/>
      <c r="AZ21" s="35"/>
      <c r="BA21" s="35"/>
      <c r="BB21" s="35"/>
      <c r="BC21" s="35"/>
      <c r="BD21" s="116" t="s">
        <v>113</v>
      </c>
      <c r="BE21" s="112"/>
      <c r="BF21" s="112"/>
      <c r="BG21" s="119"/>
      <c r="BH21" s="35"/>
      <c r="BI21" s="35"/>
      <c r="BJ21" s="35"/>
      <c r="BK21" s="35"/>
      <c r="BL21" s="116" t="s">
        <v>106</v>
      </c>
      <c r="BM21" s="112"/>
      <c r="BN21" s="112"/>
      <c r="BO21" s="119"/>
      <c r="BP21" s="35"/>
      <c r="BQ21" s="35"/>
      <c r="BR21" s="35"/>
      <c r="BS21" s="37"/>
      <c r="BT21" s="39"/>
      <c r="BU21" s="39"/>
      <c r="BV21" s="116" t="s">
        <v>121</v>
      </c>
      <c r="BW21" s="112"/>
      <c r="BX21" s="112"/>
      <c r="BY21" s="112"/>
      <c r="BZ21" s="112"/>
      <c r="CA21" s="112"/>
      <c r="CB21" s="117"/>
      <c r="CC21" s="35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</row>
    <row r="22" spans="1:186" s="8" customFormat="1" ht="15" customHeight="1">
      <c r="A22" s="35"/>
      <c r="B22" s="35"/>
      <c r="C22" s="35"/>
      <c r="D22" s="35"/>
      <c r="E22" s="35"/>
      <c r="F22" s="113" t="s">
        <v>46</v>
      </c>
      <c r="G22" s="114"/>
      <c r="H22" s="114"/>
      <c r="I22" s="114"/>
      <c r="J22" s="114"/>
      <c r="K22" s="114"/>
      <c r="L22" s="45"/>
      <c r="M22" s="37"/>
      <c r="N22" s="37"/>
      <c r="O22" s="39"/>
      <c r="P22" s="39"/>
      <c r="Q22" s="39"/>
      <c r="R22" s="39"/>
      <c r="S22" s="113" t="s">
        <v>46</v>
      </c>
      <c r="T22" s="114"/>
      <c r="U22" s="114"/>
      <c r="V22" s="144"/>
      <c r="W22" s="35"/>
      <c r="X22" s="35"/>
      <c r="Y22" s="35"/>
      <c r="Z22" s="35"/>
      <c r="AA22" s="113" t="s">
        <v>46</v>
      </c>
      <c r="AB22" s="114"/>
      <c r="AC22" s="114"/>
      <c r="AD22" s="144"/>
      <c r="AE22" s="35"/>
      <c r="AF22" s="35"/>
      <c r="AG22" s="35"/>
      <c r="AH22" s="35"/>
      <c r="AI22" s="166" t="s">
        <v>46</v>
      </c>
      <c r="AJ22" s="114"/>
      <c r="AK22" s="114"/>
      <c r="AL22" s="115"/>
      <c r="AM22" s="35"/>
      <c r="AN22" s="35"/>
      <c r="AO22" s="35"/>
      <c r="AP22" s="35"/>
      <c r="AQ22" s="113" t="s">
        <v>46</v>
      </c>
      <c r="AR22" s="114"/>
      <c r="AS22" s="114"/>
      <c r="AT22" s="114"/>
      <c r="AU22" s="114"/>
      <c r="AV22" s="115"/>
      <c r="AW22" s="39"/>
      <c r="AX22" s="37"/>
      <c r="AY22" s="37"/>
      <c r="AZ22" s="35"/>
      <c r="BA22" s="35"/>
      <c r="BB22" s="35"/>
      <c r="BC22" s="35"/>
      <c r="BD22" s="113" t="s">
        <v>46</v>
      </c>
      <c r="BE22" s="114"/>
      <c r="BF22" s="114"/>
      <c r="BG22" s="144"/>
      <c r="BH22" s="35"/>
      <c r="BI22" s="35"/>
      <c r="BJ22" s="35"/>
      <c r="BK22" s="35"/>
      <c r="BL22" s="113" t="s">
        <v>46</v>
      </c>
      <c r="BM22" s="114"/>
      <c r="BN22" s="114"/>
      <c r="BO22" s="144"/>
      <c r="BP22" s="35"/>
      <c r="BQ22" s="35"/>
      <c r="BR22" s="35"/>
      <c r="BS22" s="37"/>
      <c r="BT22" s="39"/>
      <c r="BU22" s="39"/>
      <c r="BV22" s="113" t="s">
        <v>46</v>
      </c>
      <c r="BW22" s="114"/>
      <c r="BX22" s="114"/>
      <c r="BY22" s="114"/>
      <c r="BZ22" s="114"/>
      <c r="CA22" s="114"/>
      <c r="CB22" s="115"/>
      <c r="CC22" s="35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</row>
    <row r="23" spans="1:186" s="8" customFormat="1" ht="15" customHeight="1" thickBot="1">
      <c r="A23" s="35"/>
      <c r="B23" s="35"/>
      <c r="C23" s="35"/>
      <c r="D23" s="35"/>
      <c r="E23" s="35"/>
      <c r="F23" s="50"/>
      <c r="G23" s="38"/>
      <c r="H23" s="38"/>
      <c r="I23" s="112" t="s">
        <v>74</v>
      </c>
      <c r="J23" s="120"/>
      <c r="K23" s="43"/>
      <c r="L23" s="54"/>
      <c r="M23" s="112" t="s">
        <v>75</v>
      </c>
      <c r="N23" s="112"/>
      <c r="O23" s="39"/>
      <c r="P23" s="39"/>
      <c r="Q23" s="39"/>
      <c r="R23" s="39"/>
      <c r="S23" s="116"/>
      <c r="T23" s="112"/>
      <c r="U23" s="112"/>
      <c r="V23" s="119"/>
      <c r="W23" s="35"/>
      <c r="X23" s="35"/>
      <c r="Y23" s="35"/>
      <c r="Z23" s="35"/>
      <c r="AA23" s="113"/>
      <c r="AB23" s="114"/>
      <c r="AC23" s="114"/>
      <c r="AD23" s="144"/>
      <c r="AE23" s="35"/>
      <c r="AF23" s="35"/>
      <c r="AG23" s="35"/>
      <c r="AH23" s="35"/>
      <c r="AI23" s="166"/>
      <c r="AJ23" s="114"/>
      <c r="AK23" s="114"/>
      <c r="AL23" s="115"/>
      <c r="AM23" s="35"/>
      <c r="AN23" s="35"/>
      <c r="AO23" s="35"/>
      <c r="AP23" s="35"/>
      <c r="AQ23" s="50"/>
      <c r="AR23" s="38"/>
      <c r="AS23" s="38"/>
      <c r="AT23" s="112">
        <v>66</v>
      </c>
      <c r="AU23" s="120"/>
      <c r="AV23" s="43"/>
      <c r="AW23" s="42"/>
      <c r="AX23" s="112">
        <v>54</v>
      </c>
      <c r="AY23" s="112"/>
      <c r="AZ23" s="35"/>
      <c r="BA23" s="35"/>
      <c r="BB23" s="35"/>
      <c r="BC23" s="35"/>
      <c r="BD23" s="116"/>
      <c r="BE23" s="112"/>
      <c r="BF23" s="112"/>
      <c r="BG23" s="119"/>
      <c r="BH23" s="35"/>
      <c r="BI23" s="35"/>
      <c r="BJ23" s="35"/>
      <c r="BK23" s="35"/>
      <c r="BL23" s="116"/>
      <c r="BM23" s="112"/>
      <c r="BN23" s="112"/>
      <c r="BO23" s="119"/>
      <c r="BP23" s="35"/>
      <c r="BQ23" s="35"/>
      <c r="BR23" s="35"/>
      <c r="BS23" s="146" t="s">
        <v>75</v>
      </c>
      <c r="BT23" s="146"/>
      <c r="BU23" s="42"/>
      <c r="BV23" s="48"/>
      <c r="BW23" s="120" t="s">
        <v>96</v>
      </c>
      <c r="BX23" s="112"/>
      <c r="BY23" s="39"/>
      <c r="BZ23" s="112"/>
      <c r="CA23" s="112"/>
      <c r="CB23" s="117"/>
      <c r="CC23" s="35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</row>
    <row r="24" spans="1:186" s="8" customFormat="1" ht="15" customHeight="1" thickTop="1">
      <c r="A24" s="35"/>
      <c r="B24" s="35"/>
      <c r="C24" s="35"/>
      <c r="D24" s="35"/>
      <c r="E24" s="35"/>
      <c r="F24" s="49"/>
      <c r="G24" s="37"/>
      <c r="H24" s="37"/>
      <c r="I24" s="44"/>
      <c r="J24" s="116" t="s">
        <v>76</v>
      </c>
      <c r="K24" s="112"/>
      <c r="L24" s="122"/>
      <c r="M24" s="145"/>
      <c r="N24" s="37"/>
      <c r="O24" s="35"/>
      <c r="P24" s="35"/>
      <c r="Q24" s="35"/>
      <c r="R24" s="35"/>
      <c r="S24" s="116"/>
      <c r="T24" s="112"/>
      <c r="U24" s="112"/>
      <c r="V24" s="119"/>
      <c r="W24" s="35"/>
      <c r="X24" s="35"/>
      <c r="Y24" s="35"/>
      <c r="Z24" s="35"/>
      <c r="AA24" s="49"/>
      <c r="AB24" s="37"/>
      <c r="AC24" s="37"/>
      <c r="AD24" s="41"/>
      <c r="AE24" s="35"/>
      <c r="AF24" s="35"/>
      <c r="AG24" s="35"/>
      <c r="AH24" s="35"/>
      <c r="AI24" s="36"/>
      <c r="AJ24" s="37"/>
      <c r="AK24" s="37"/>
      <c r="AL24" s="44"/>
      <c r="AM24" s="35"/>
      <c r="AN24" s="35"/>
      <c r="AO24" s="35"/>
      <c r="AP24" s="35"/>
      <c r="AQ24" s="49"/>
      <c r="AR24" s="37"/>
      <c r="AS24" s="37"/>
      <c r="AT24" s="44"/>
      <c r="AU24" s="116" t="s">
        <v>42</v>
      </c>
      <c r="AV24" s="112"/>
      <c r="AW24" s="122"/>
      <c r="AX24" s="145"/>
      <c r="AY24" s="37"/>
      <c r="AZ24" s="35"/>
      <c r="BA24" s="35"/>
      <c r="BB24" s="35"/>
      <c r="BC24" s="35"/>
      <c r="BD24" s="49"/>
      <c r="BE24" s="37"/>
      <c r="BF24" s="37"/>
      <c r="BG24" s="41"/>
      <c r="BH24" s="35"/>
      <c r="BI24" s="35"/>
      <c r="BJ24" s="35"/>
      <c r="BK24" s="35"/>
      <c r="BL24" s="49"/>
      <c r="BM24" s="37"/>
      <c r="BN24" s="37"/>
      <c r="BO24" s="41"/>
      <c r="BP24" s="35"/>
      <c r="BQ24" s="35"/>
      <c r="BR24" s="35"/>
      <c r="BS24" s="41"/>
      <c r="BT24" s="123" t="s">
        <v>97</v>
      </c>
      <c r="BU24" s="122"/>
      <c r="BV24" s="112"/>
      <c r="BW24" s="117"/>
      <c r="BX24" s="49"/>
      <c r="BY24" s="39"/>
      <c r="BZ24" s="37"/>
      <c r="CA24" s="37"/>
      <c r="CB24" s="44"/>
      <c r="CC24" s="35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</row>
    <row r="25" spans="1:186" s="8" customFormat="1" ht="15" customHeight="1">
      <c r="A25" s="35"/>
      <c r="B25" s="35"/>
      <c r="C25" s="35"/>
      <c r="D25" s="35"/>
      <c r="E25" s="35"/>
      <c r="F25" s="49"/>
      <c r="G25" s="37"/>
      <c r="H25" s="37"/>
      <c r="I25" s="37"/>
      <c r="J25" s="116" t="s">
        <v>77</v>
      </c>
      <c r="K25" s="112"/>
      <c r="L25" s="112"/>
      <c r="M25" s="119"/>
      <c r="N25" s="37"/>
      <c r="O25" s="35"/>
      <c r="P25" s="35"/>
      <c r="Q25" s="35"/>
      <c r="R25" s="35"/>
      <c r="S25" s="49"/>
      <c r="T25" s="37"/>
      <c r="U25" s="37"/>
      <c r="V25" s="41"/>
      <c r="W25" s="35"/>
      <c r="X25" s="35"/>
      <c r="Y25" s="35"/>
      <c r="Z25" s="35"/>
      <c r="AA25" s="49"/>
      <c r="AB25" s="37"/>
      <c r="AC25" s="37"/>
      <c r="AD25" s="41"/>
      <c r="AE25" s="35"/>
      <c r="AF25" s="35"/>
      <c r="AG25" s="35"/>
      <c r="AH25" s="35"/>
      <c r="AI25" s="36"/>
      <c r="AJ25" s="37"/>
      <c r="AK25" s="37"/>
      <c r="AL25" s="44"/>
      <c r="AM25" s="35"/>
      <c r="AN25" s="35"/>
      <c r="AO25" s="35"/>
      <c r="AP25" s="35"/>
      <c r="AQ25" s="49"/>
      <c r="AR25" s="37"/>
      <c r="AS25" s="37"/>
      <c r="AT25" s="37"/>
      <c r="AU25" s="116" t="s">
        <v>43</v>
      </c>
      <c r="AV25" s="112"/>
      <c r="AW25" s="112"/>
      <c r="AX25" s="119"/>
      <c r="AY25" s="37"/>
      <c r="AZ25" s="35"/>
      <c r="BA25" s="35"/>
      <c r="BB25" s="35"/>
      <c r="BC25" s="35"/>
      <c r="BD25" s="49"/>
      <c r="BE25" s="37"/>
      <c r="BF25" s="37"/>
      <c r="BG25" s="41"/>
      <c r="BH25" s="35"/>
      <c r="BI25" s="35"/>
      <c r="BJ25" s="35"/>
      <c r="BK25" s="35"/>
      <c r="BL25" s="49"/>
      <c r="BM25" s="37"/>
      <c r="BN25" s="37"/>
      <c r="BO25" s="41"/>
      <c r="BP25" s="35"/>
      <c r="BQ25" s="35"/>
      <c r="BR25" s="35"/>
      <c r="BS25" s="41"/>
      <c r="BT25" s="130" t="s">
        <v>98</v>
      </c>
      <c r="BU25" s="112"/>
      <c r="BV25" s="112"/>
      <c r="BW25" s="117"/>
      <c r="BX25" s="37"/>
      <c r="BY25" s="39"/>
      <c r="BZ25" s="37"/>
      <c r="CA25" s="37"/>
      <c r="CB25" s="44"/>
      <c r="CC25" s="35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</row>
    <row r="26" spans="1:186" s="8" customFormat="1" ht="15" customHeight="1">
      <c r="A26" s="35"/>
      <c r="B26" s="35"/>
      <c r="C26" s="35"/>
      <c r="D26" s="35"/>
      <c r="E26" s="35"/>
      <c r="F26" s="116"/>
      <c r="G26" s="112"/>
      <c r="H26" s="112"/>
      <c r="I26" s="112"/>
      <c r="J26" s="116" t="s">
        <v>78</v>
      </c>
      <c r="K26" s="112"/>
      <c r="L26" s="112"/>
      <c r="M26" s="119"/>
      <c r="N26" s="39"/>
      <c r="O26" s="35"/>
      <c r="P26" s="35"/>
      <c r="Q26" s="35"/>
      <c r="R26" s="35"/>
      <c r="S26" s="116"/>
      <c r="T26" s="112"/>
      <c r="U26" s="112"/>
      <c r="V26" s="119"/>
      <c r="W26" s="35"/>
      <c r="X26" s="35"/>
      <c r="Y26" s="35"/>
      <c r="Z26" s="35"/>
      <c r="AA26" s="116"/>
      <c r="AB26" s="112"/>
      <c r="AC26" s="112"/>
      <c r="AD26" s="119"/>
      <c r="AE26" s="35"/>
      <c r="AF26" s="35"/>
      <c r="AG26" s="35"/>
      <c r="AH26" s="35"/>
      <c r="AI26" s="124"/>
      <c r="AJ26" s="112"/>
      <c r="AK26" s="112"/>
      <c r="AL26" s="117"/>
      <c r="AM26" s="35"/>
      <c r="AN26" s="35"/>
      <c r="AO26" s="35"/>
      <c r="AP26" s="35"/>
      <c r="AQ26" s="116"/>
      <c r="AR26" s="112"/>
      <c r="AS26" s="112"/>
      <c r="AT26" s="112"/>
      <c r="AU26" s="116" t="s">
        <v>44</v>
      </c>
      <c r="AV26" s="112"/>
      <c r="AW26" s="112"/>
      <c r="AX26" s="119"/>
      <c r="AY26" s="39"/>
      <c r="AZ26" s="35"/>
      <c r="BA26" s="35"/>
      <c r="BB26" s="35"/>
      <c r="BC26" s="35"/>
      <c r="BD26" s="116"/>
      <c r="BE26" s="112"/>
      <c r="BF26" s="112"/>
      <c r="BG26" s="119"/>
      <c r="BH26" s="35"/>
      <c r="BI26" s="35"/>
      <c r="BJ26" s="35"/>
      <c r="BK26" s="35"/>
      <c r="BL26" s="116"/>
      <c r="BM26" s="112"/>
      <c r="BN26" s="112"/>
      <c r="BO26" s="119"/>
      <c r="BP26" s="35"/>
      <c r="BQ26" s="35"/>
      <c r="BR26" s="35"/>
      <c r="BS26" s="35"/>
      <c r="BT26" s="130" t="s">
        <v>99</v>
      </c>
      <c r="BU26" s="112"/>
      <c r="BV26" s="112"/>
      <c r="BW26" s="117"/>
      <c r="BX26" s="39"/>
      <c r="BY26" s="39"/>
      <c r="BZ26" s="112"/>
      <c r="CA26" s="112"/>
      <c r="CB26" s="117"/>
      <c r="CC26" s="35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186" s="8" customFormat="1" ht="15" customHeight="1">
      <c r="A27" s="35"/>
      <c r="B27" s="35"/>
      <c r="C27" s="35"/>
      <c r="D27" s="35"/>
      <c r="E27" s="35"/>
      <c r="F27" s="116"/>
      <c r="G27" s="112"/>
      <c r="H27" s="112"/>
      <c r="I27" s="112"/>
      <c r="J27" s="116" t="s">
        <v>79</v>
      </c>
      <c r="K27" s="112"/>
      <c r="L27" s="112"/>
      <c r="M27" s="119"/>
      <c r="N27" s="39"/>
      <c r="O27" s="35"/>
      <c r="P27" s="35"/>
      <c r="Q27" s="35"/>
      <c r="R27" s="35"/>
      <c r="S27" s="116"/>
      <c r="T27" s="112"/>
      <c r="U27" s="112"/>
      <c r="V27" s="119"/>
      <c r="W27" s="35"/>
      <c r="X27" s="35"/>
      <c r="Y27" s="35"/>
      <c r="Z27" s="35"/>
      <c r="AA27" s="116"/>
      <c r="AB27" s="112"/>
      <c r="AC27" s="112"/>
      <c r="AD27" s="119"/>
      <c r="AE27" s="35"/>
      <c r="AF27" s="35"/>
      <c r="AG27" s="35"/>
      <c r="AH27" s="35"/>
      <c r="AI27" s="124"/>
      <c r="AJ27" s="112"/>
      <c r="AK27" s="112"/>
      <c r="AL27" s="117"/>
      <c r="AM27" s="35"/>
      <c r="AN27" s="35"/>
      <c r="AO27" s="35"/>
      <c r="AP27" s="35"/>
      <c r="AQ27" s="116"/>
      <c r="AR27" s="112"/>
      <c r="AS27" s="112"/>
      <c r="AT27" s="112"/>
      <c r="AU27" s="116" t="s">
        <v>45</v>
      </c>
      <c r="AV27" s="112"/>
      <c r="AW27" s="112"/>
      <c r="AX27" s="119"/>
      <c r="AY27" s="39"/>
      <c r="AZ27" s="35"/>
      <c r="BA27" s="35"/>
      <c r="BB27" s="35"/>
      <c r="BC27" s="35"/>
      <c r="BD27" s="116"/>
      <c r="BE27" s="112"/>
      <c r="BF27" s="112"/>
      <c r="BG27" s="119"/>
      <c r="BH27" s="35"/>
      <c r="BI27" s="35"/>
      <c r="BJ27" s="35"/>
      <c r="BK27" s="35"/>
      <c r="BL27" s="116"/>
      <c r="BM27" s="112"/>
      <c r="BN27" s="112"/>
      <c r="BO27" s="119"/>
      <c r="BP27" s="35"/>
      <c r="BQ27" s="35"/>
      <c r="BR27" s="35"/>
      <c r="BS27" s="35"/>
      <c r="BT27" s="130" t="s">
        <v>100</v>
      </c>
      <c r="BU27" s="112"/>
      <c r="BV27" s="112"/>
      <c r="BW27" s="117"/>
      <c r="BX27" s="39"/>
      <c r="BY27" s="39"/>
      <c r="BZ27" s="112"/>
      <c r="CA27" s="112"/>
      <c r="CB27" s="117"/>
      <c r="CC27" s="35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</row>
    <row r="28" spans="1:186" s="8" customFormat="1" ht="15" customHeight="1" thickBot="1">
      <c r="A28" s="35"/>
      <c r="B28" s="35"/>
      <c r="C28" s="35"/>
      <c r="D28" s="35"/>
      <c r="E28" s="35"/>
      <c r="F28" s="116"/>
      <c r="G28" s="112"/>
      <c r="H28" s="112"/>
      <c r="I28" s="112"/>
      <c r="J28" s="113" t="s">
        <v>46</v>
      </c>
      <c r="K28" s="114"/>
      <c r="L28" s="114"/>
      <c r="M28" s="144"/>
      <c r="N28" s="39"/>
      <c r="O28" s="35"/>
      <c r="P28" s="35"/>
      <c r="Q28" s="35"/>
      <c r="R28" s="35"/>
      <c r="S28" s="116"/>
      <c r="T28" s="112"/>
      <c r="U28" s="112"/>
      <c r="V28" s="119"/>
      <c r="W28" s="35"/>
      <c r="X28" s="35"/>
      <c r="Y28" s="35"/>
      <c r="Z28" s="35"/>
      <c r="AA28" s="116"/>
      <c r="AB28" s="112"/>
      <c r="AC28" s="112"/>
      <c r="AD28" s="119"/>
      <c r="AE28" s="35"/>
      <c r="AF28" s="35"/>
      <c r="AG28" s="35"/>
      <c r="AH28" s="35"/>
      <c r="AI28" s="124"/>
      <c r="AJ28" s="112"/>
      <c r="AK28" s="112"/>
      <c r="AL28" s="117"/>
      <c r="AM28" s="35"/>
      <c r="AN28" s="35"/>
      <c r="AO28" s="35"/>
      <c r="AP28" s="35"/>
      <c r="AQ28" s="116"/>
      <c r="AR28" s="112"/>
      <c r="AS28" s="112"/>
      <c r="AT28" s="112"/>
      <c r="AU28" s="45"/>
      <c r="AV28" s="114" t="s">
        <v>46</v>
      </c>
      <c r="AW28" s="114"/>
      <c r="AX28" s="40"/>
      <c r="AY28" s="39"/>
      <c r="AZ28" s="35"/>
      <c r="BA28" s="35"/>
      <c r="BB28" s="35"/>
      <c r="BC28" s="35"/>
      <c r="BD28" s="116"/>
      <c r="BE28" s="112"/>
      <c r="BF28" s="112"/>
      <c r="BG28" s="119"/>
      <c r="BH28" s="35"/>
      <c r="BI28" s="35"/>
      <c r="BJ28" s="35"/>
      <c r="BK28" s="35"/>
      <c r="BL28" s="116"/>
      <c r="BM28" s="112"/>
      <c r="BN28" s="112"/>
      <c r="BO28" s="119"/>
      <c r="BP28" s="35"/>
      <c r="BQ28" s="35"/>
      <c r="BR28" s="35"/>
      <c r="BS28" s="35"/>
      <c r="BT28" s="118" t="s">
        <v>46</v>
      </c>
      <c r="BU28" s="114"/>
      <c r="BV28" s="114"/>
      <c r="BW28" s="115"/>
      <c r="BX28" s="39"/>
      <c r="BY28" s="39"/>
      <c r="BZ28" s="112"/>
      <c r="CA28" s="112"/>
      <c r="CB28" s="117"/>
      <c r="CC28" s="35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</row>
    <row r="29" spans="1:186" ht="13.5" customHeight="1">
      <c r="A29" s="3"/>
      <c r="B29" s="3"/>
      <c r="C29" s="3"/>
      <c r="D29" s="3"/>
      <c r="E29" s="131" t="s">
        <v>3</v>
      </c>
      <c r="F29" s="132"/>
      <c r="G29" s="9"/>
      <c r="H29" s="3"/>
      <c r="I29" s="137" t="s">
        <v>18</v>
      </c>
      <c r="J29" s="138"/>
      <c r="K29" s="12"/>
      <c r="L29" s="12"/>
      <c r="M29" s="137" t="s">
        <v>11</v>
      </c>
      <c r="N29" s="164"/>
      <c r="O29" s="138"/>
      <c r="P29" s="9"/>
      <c r="Q29" s="3"/>
      <c r="R29" s="137" t="s">
        <v>13</v>
      </c>
      <c r="S29" s="138"/>
      <c r="T29" s="9"/>
      <c r="U29" s="3"/>
      <c r="V29" s="137" t="s">
        <v>6</v>
      </c>
      <c r="W29" s="138"/>
      <c r="X29" s="12"/>
      <c r="Y29" s="3"/>
      <c r="Z29" s="137" t="s">
        <v>5</v>
      </c>
      <c r="AA29" s="138"/>
      <c r="AB29" s="9"/>
      <c r="AC29" s="3"/>
      <c r="AD29" s="137" t="s">
        <v>8</v>
      </c>
      <c r="AE29" s="138"/>
      <c r="AF29" s="9"/>
      <c r="AG29" s="3"/>
      <c r="AH29" s="137" t="s">
        <v>14</v>
      </c>
      <c r="AI29" s="138"/>
      <c r="AJ29" s="9"/>
      <c r="AK29" s="3"/>
      <c r="AL29" s="131" t="s">
        <v>21</v>
      </c>
      <c r="AM29" s="132"/>
      <c r="AN29" s="12"/>
      <c r="AO29" s="3"/>
      <c r="AP29" s="131" t="s">
        <v>10</v>
      </c>
      <c r="AQ29" s="132"/>
      <c r="AR29" s="9"/>
      <c r="AS29" s="3"/>
      <c r="AT29" s="137" t="s">
        <v>9</v>
      </c>
      <c r="AU29" s="138"/>
      <c r="AV29" s="12"/>
      <c r="AW29" s="12"/>
      <c r="AX29" s="137" t="s">
        <v>22</v>
      </c>
      <c r="AY29" s="164"/>
      <c r="AZ29" s="138"/>
      <c r="BA29" s="9"/>
      <c r="BB29" s="3"/>
      <c r="BC29" s="137" t="s">
        <v>4</v>
      </c>
      <c r="BD29" s="138"/>
      <c r="BE29" s="9"/>
      <c r="BF29" s="3"/>
      <c r="BG29" s="137" t="s">
        <v>16</v>
      </c>
      <c r="BH29" s="138"/>
      <c r="BI29" s="12"/>
      <c r="BJ29" s="3"/>
      <c r="BK29" s="137" t="s">
        <v>15</v>
      </c>
      <c r="BL29" s="138"/>
      <c r="BM29" s="9"/>
      <c r="BN29" s="3"/>
      <c r="BO29" s="137" t="s">
        <v>7</v>
      </c>
      <c r="BP29" s="138"/>
      <c r="BQ29" s="9"/>
      <c r="BR29" s="3"/>
      <c r="BS29" s="137" t="s">
        <v>12</v>
      </c>
      <c r="BT29" s="138"/>
      <c r="BU29" s="12"/>
      <c r="BV29" s="12"/>
      <c r="BW29" s="137" t="s">
        <v>17</v>
      </c>
      <c r="BX29" s="164"/>
      <c r="BY29" s="138"/>
      <c r="BZ29" s="9"/>
      <c r="CA29" s="3"/>
      <c r="CB29" s="131" t="s">
        <v>19</v>
      </c>
      <c r="CC29" s="132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</row>
    <row r="30" spans="1:186" ht="13.5">
      <c r="A30" s="3"/>
      <c r="B30" s="3"/>
      <c r="C30" s="3"/>
      <c r="D30" s="3"/>
      <c r="E30" s="133"/>
      <c r="F30" s="134"/>
      <c r="G30" s="9"/>
      <c r="H30" s="3"/>
      <c r="I30" s="139"/>
      <c r="J30" s="140"/>
      <c r="K30" s="12"/>
      <c r="L30" s="12"/>
      <c r="M30" s="139"/>
      <c r="N30" s="160"/>
      <c r="O30" s="140"/>
      <c r="P30" s="9"/>
      <c r="Q30" s="3"/>
      <c r="R30" s="139"/>
      <c r="S30" s="140"/>
      <c r="T30" s="9"/>
      <c r="U30" s="3"/>
      <c r="V30" s="139"/>
      <c r="W30" s="140"/>
      <c r="X30" s="12"/>
      <c r="Y30" s="3"/>
      <c r="Z30" s="139"/>
      <c r="AA30" s="140"/>
      <c r="AB30" s="9"/>
      <c r="AC30" s="3"/>
      <c r="AD30" s="139"/>
      <c r="AE30" s="140"/>
      <c r="AF30" s="9"/>
      <c r="AG30" s="3"/>
      <c r="AH30" s="139"/>
      <c r="AI30" s="140"/>
      <c r="AJ30" s="9"/>
      <c r="AK30" s="3"/>
      <c r="AL30" s="133"/>
      <c r="AM30" s="134"/>
      <c r="AN30" s="12"/>
      <c r="AO30" s="3"/>
      <c r="AP30" s="133"/>
      <c r="AQ30" s="134"/>
      <c r="AR30" s="9"/>
      <c r="AS30" s="3"/>
      <c r="AT30" s="139"/>
      <c r="AU30" s="140"/>
      <c r="AV30" s="12"/>
      <c r="AW30" s="12"/>
      <c r="AX30" s="139"/>
      <c r="AY30" s="160"/>
      <c r="AZ30" s="140"/>
      <c r="BA30" s="9"/>
      <c r="BB30" s="3"/>
      <c r="BC30" s="139"/>
      <c r="BD30" s="140"/>
      <c r="BE30" s="9"/>
      <c r="BF30" s="3"/>
      <c r="BG30" s="139"/>
      <c r="BH30" s="140"/>
      <c r="BI30" s="12"/>
      <c r="BJ30" s="3"/>
      <c r="BK30" s="139"/>
      <c r="BL30" s="140"/>
      <c r="BM30" s="9"/>
      <c r="BN30" s="3"/>
      <c r="BO30" s="139"/>
      <c r="BP30" s="140"/>
      <c r="BQ30" s="9"/>
      <c r="BR30" s="3"/>
      <c r="BS30" s="139"/>
      <c r="BT30" s="140"/>
      <c r="BU30" s="12"/>
      <c r="BV30" s="12"/>
      <c r="BW30" s="139"/>
      <c r="BX30" s="160"/>
      <c r="BY30" s="140"/>
      <c r="BZ30" s="9"/>
      <c r="CA30" s="3"/>
      <c r="CB30" s="133"/>
      <c r="CC30" s="134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</row>
    <row r="31" spans="1:186" ht="13.5">
      <c r="A31" s="3"/>
      <c r="B31" s="3"/>
      <c r="C31" s="3"/>
      <c r="D31" s="3"/>
      <c r="E31" s="133"/>
      <c r="F31" s="134"/>
      <c r="G31" s="9"/>
      <c r="H31" s="3"/>
      <c r="I31" s="139"/>
      <c r="J31" s="140"/>
      <c r="K31" s="12"/>
      <c r="L31" s="12"/>
      <c r="M31" s="139"/>
      <c r="N31" s="160"/>
      <c r="O31" s="140"/>
      <c r="P31" s="9"/>
      <c r="Q31" s="3"/>
      <c r="R31" s="139"/>
      <c r="S31" s="140"/>
      <c r="T31" s="9"/>
      <c r="U31" s="3"/>
      <c r="V31" s="139"/>
      <c r="W31" s="140"/>
      <c r="X31" s="12"/>
      <c r="Y31" s="3"/>
      <c r="Z31" s="139"/>
      <c r="AA31" s="140"/>
      <c r="AB31" s="9"/>
      <c r="AC31" s="3"/>
      <c r="AD31" s="139"/>
      <c r="AE31" s="140"/>
      <c r="AF31" s="9"/>
      <c r="AG31" s="3"/>
      <c r="AH31" s="139"/>
      <c r="AI31" s="140"/>
      <c r="AJ31" s="9"/>
      <c r="AK31" s="3"/>
      <c r="AL31" s="133"/>
      <c r="AM31" s="134"/>
      <c r="AN31" s="12"/>
      <c r="AO31" s="3"/>
      <c r="AP31" s="133"/>
      <c r="AQ31" s="134"/>
      <c r="AR31" s="9"/>
      <c r="AS31" s="3"/>
      <c r="AT31" s="139"/>
      <c r="AU31" s="140"/>
      <c r="AV31" s="12"/>
      <c r="AW31" s="12"/>
      <c r="AX31" s="139"/>
      <c r="AY31" s="160"/>
      <c r="AZ31" s="140"/>
      <c r="BA31" s="9"/>
      <c r="BB31" s="3"/>
      <c r="BC31" s="139"/>
      <c r="BD31" s="140"/>
      <c r="BE31" s="9"/>
      <c r="BF31" s="3"/>
      <c r="BG31" s="139"/>
      <c r="BH31" s="140"/>
      <c r="BI31" s="12"/>
      <c r="BJ31" s="3"/>
      <c r="BK31" s="139"/>
      <c r="BL31" s="140"/>
      <c r="BM31" s="9"/>
      <c r="BN31" s="3"/>
      <c r="BO31" s="139"/>
      <c r="BP31" s="140"/>
      <c r="BQ31" s="9"/>
      <c r="BR31" s="3"/>
      <c r="BS31" s="139"/>
      <c r="BT31" s="140"/>
      <c r="BU31" s="12"/>
      <c r="BV31" s="12"/>
      <c r="BW31" s="139"/>
      <c r="BX31" s="160"/>
      <c r="BY31" s="140"/>
      <c r="BZ31" s="9"/>
      <c r="CA31" s="3"/>
      <c r="CB31" s="133"/>
      <c r="CC31" s="134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</row>
    <row r="32" spans="1:186" ht="13.5">
      <c r="A32" s="3"/>
      <c r="B32" s="3"/>
      <c r="C32" s="3"/>
      <c r="D32" s="3"/>
      <c r="E32" s="133"/>
      <c r="F32" s="134"/>
      <c r="G32" s="9"/>
      <c r="H32" s="3"/>
      <c r="I32" s="139"/>
      <c r="J32" s="140"/>
      <c r="K32" s="12"/>
      <c r="L32" s="12"/>
      <c r="M32" s="139"/>
      <c r="N32" s="160"/>
      <c r="O32" s="140"/>
      <c r="P32" s="9"/>
      <c r="Q32" s="3"/>
      <c r="R32" s="139"/>
      <c r="S32" s="140"/>
      <c r="T32" s="9"/>
      <c r="U32" s="3"/>
      <c r="V32" s="139"/>
      <c r="W32" s="140"/>
      <c r="X32" s="12"/>
      <c r="Y32" s="3"/>
      <c r="Z32" s="139"/>
      <c r="AA32" s="140"/>
      <c r="AB32" s="9"/>
      <c r="AC32" s="3"/>
      <c r="AD32" s="139"/>
      <c r="AE32" s="140"/>
      <c r="AF32" s="9"/>
      <c r="AG32" s="3"/>
      <c r="AH32" s="139"/>
      <c r="AI32" s="140"/>
      <c r="AJ32" s="9"/>
      <c r="AK32" s="3"/>
      <c r="AL32" s="133"/>
      <c r="AM32" s="134"/>
      <c r="AN32" s="12"/>
      <c r="AO32" s="3"/>
      <c r="AP32" s="133"/>
      <c r="AQ32" s="134"/>
      <c r="AR32" s="9"/>
      <c r="AS32" s="3"/>
      <c r="AT32" s="139"/>
      <c r="AU32" s="140"/>
      <c r="AV32" s="12"/>
      <c r="AW32" s="12"/>
      <c r="AX32" s="139"/>
      <c r="AY32" s="160"/>
      <c r="AZ32" s="140"/>
      <c r="BA32" s="9"/>
      <c r="BB32" s="3"/>
      <c r="BC32" s="139"/>
      <c r="BD32" s="140"/>
      <c r="BE32" s="9"/>
      <c r="BF32" s="3"/>
      <c r="BG32" s="139"/>
      <c r="BH32" s="140"/>
      <c r="BI32" s="12"/>
      <c r="BJ32" s="3"/>
      <c r="BK32" s="139"/>
      <c r="BL32" s="140"/>
      <c r="BM32" s="9"/>
      <c r="BN32" s="3"/>
      <c r="BO32" s="139"/>
      <c r="BP32" s="140"/>
      <c r="BQ32" s="9"/>
      <c r="BR32" s="3"/>
      <c r="BS32" s="139"/>
      <c r="BT32" s="140"/>
      <c r="BU32" s="12"/>
      <c r="BV32" s="12"/>
      <c r="BW32" s="139"/>
      <c r="BX32" s="160"/>
      <c r="BY32" s="140"/>
      <c r="BZ32" s="9"/>
      <c r="CA32" s="3"/>
      <c r="CB32" s="133"/>
      <c r="CC32" s="134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</row>
    <row r="33" spans="1:186" ht="13.5">
      <c r="A33" s="3"/>
      <c r="B33" s="3"/>
      <c r="C33" s="3"/>
      <c r="D33" s="3"/>
      <c r="E33" s="133"/>
      <c r="F33" s="134"/>
      <c r="G33" s="9"/>
      <c r="H33" s="3"/>
      <c r="I33" s="139"/>
      <c r="J33" s="140"/>
      <c r="K33" s="12"/>
      <c r="L33" s="12"/>
      <c r="M33" s="139"/>
      <c r="N33" s="160"/>
      <c r="O33" s="140"/>
      <c r="P33" s="9"/>
      <c r="Q33" s="3"/>
      <c r="R33" s="139"/>
      <c r="S33" s="140"/>
      <c r="T33" s="9"/>
      <c r="U33" s="3"/>
      <c r="V33" s="139"/>
      <c r="W33" s="140"/>
      <c r="X33" s="12"/>
      <c r="Y33" s="3"/>
      <c r="Z33" s="139"/>
      <c r="AA33" s="140"/>
      <c r="AB33" s="9"/>
      <c r="AC33" s="3"/>
      <c r="AD33" s="139"/>
      <c r="AE33" s="140"/>
      <c r="AF33" s="9"/>
      <c r="AG33" s="3"/>
      <c r="AH33" s="139"/>
      <c r="AI33" s="140"/>
      <c r="AJ33" s="9"/>
      <c r="AK33" s="3"/>
      <c r="AL33" s="133"/>
      <c r="AM33" s="134"/>
      <c r="AN33" s="12"/>
      <c r="AO33" s="3"/>
      <c r="AP33" s="133"/>
      <c r="AQ33" s="134"/>
      <c r="AR33" s="9"/>
      <c r="AS33" s="3"/>
      <c r="AT33" s="139"/>
      <c r="AU33" s="140"/>
      <c r="AV33" s="12"/>
      <c r="AW33" s="12"/>
      <c r="AX33" s="139"/>
      <c r="AY33" s="160"/>
      <c r="AZ33" s="140"/>
      <c r="BA33" s="9"/>
      <c r="BB33" s="3"/>
      <c r="BC33" s="139"/>
      <c r="BD33" s="140"/>
      <c r="BE33" s="9"/>
      <c r="BF33" s="3"/>
      <c r="BG33" s="139"/>
      <c r="BH33" s="140"/>
      <c r="BI33" s="12"/>
      <c r="BJ33" s="3"/>
      <c r="BK33" s="139"/>
      <c r="BL33" s="140"/>
      <c r="BM33" s="9"/>
      <c r="BN33" s="3"/>
      <c r="BO33" s="139"/>
      <c r="BP33" s="140"/>
      <c r="BQ33" s="9"/>
      <c r="BR33" s="3"/>
      <c r="BS33" s="139"/>
      <c r="BT33" s="140"/>
      <c r="BU33" s="12"/>
      <c r="BV33" s="12"/>
      <c r="BW33" s="139"/>
      <c r="BX33" s="160"/>
      <c r="BY33" s="140"/>
      <c r="BZ33" s="9"/>
      <c r="CA33" s="3"/>
      <c r="CB33" s="133"/>
      <c r="CC33" s="134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</row>
    <row r="34" spans="1:186" ht="13.5">
      <c r="A34" s="3"/>
      <c r="B34" s="3"/>
      <c r="C34" s="3"/>
      <c r="D34" s="3"/>
      <c r="E34" s="133"/>
      <c r="F34" s="134"/>
      <c r="G34" s="9"/>
      <c r="H34" s="3"/>
      <c r="I34" s="139"/>
      <c r="J34" s="140"/>
      <c r="K34" s="12"/>
      <c r="L34" s="12"/>
      <c r="M34" s="139"/>
      <c r="N34" s="160"/>
      <c r="O34" s="140"/>
      <c r="P34" s="9"/>
      <c r="Q34" s="3"/>
      <c r="R34" s="139"/>
      <c r="S34" s="140"/>
      <c r="T34" s="9"/>
      <c r="U34" s="3"/>
      <c r="V34" s="139"/>
      <c r="W34" s="140"/>
      <c r="X34" s="12"/>
      <c r="Y34" s="3"/>
      <c r="Z34" s="139"/>
      <c r="AA34" s="140"/>
      <c r="AB34" s="9"/>
      <c r="AC34" s="3"/>
      <c r="AD34" s="139"/>
      <c r="AE34" s="140"/>
      <c r="AF34" s="9"/>
      <c r="AG34" s="3"/>
      <c r="AH34" s="139"/>
      <c r="AI34" s="140"/>
      <c r="AJ34" s="9"/>
      <c r="AK34" s="3"/>
      <c r="AL34" s="133"/>
      <c r="AM34" s="134"/>
      <c r="AN34" s="12"/>
      <c r="AO34" s="3"/>
      <c r="AP34" s="133"/>
      <c r="AQ34" s="134"/>
      <c r="AR34" s="9"/>
      <c r="AS34" s="3"/>
      <c r="AT34" s="139"/>
      <c r="AU34" s="140"/>
      <c r="AV34" s="12"/>
      <c r="AW34" s="12"/>
      <c r="AX34" s="139"/>
      <c r="AY34" s="160"/>
      <c r="AZ34" s="140"/>
      <c r="BA34" s="9"/>
      <c r="BB34" s="3"/>
      <c r="BC34" s="139"/>
      <c r="BD34" s="140"/>
      <c r="BE34" s="9"/>
      <c r="BF34" s="3"/>
      <c r="BG34" s="139"/>
      <c r="BH34" s="140"/>
      <c r="BI34" s="12"/>
      <c r="BJ34" s="3"/>
      <c r="BK34" s="139"/>
      <c r="BL34" s="140"/>
      <c r="BM34" s="9"/>
      <c r="BN34" s="3"/>
      <c r="BO34" s="139"/>
      <c r="BP34" s="140"/>
      <c r="BQ34" s="9"/>
      <c r="BR34" s="3"/>
      <c r="BS34" s="139"/>
      <c r="BT34" s="140"/>
      <c r="BU34" s="12"/>
      <c r="BV34" s="12"/>
      <c r="BW34" s="139"/>
      <c r="BX34" s="160"/>
      <c r="BY34" s="140"/>
      <c r="BZ34" s="9"/>
      <c r="CA34" s="3"/>
      <c r="CB34" s="133"/>
      <c r="CC34" s="134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</row>
    <row r="35" spans="1:186" ht="13.5">
      <c r="A35" s="3"/>
      <c r="B35" s="3"/>
      <c r="C35" s="3"/>
      <c r="D35" s="3"/>
      <c r="E35" s="133"/>
      <c r="F35" s="134"/>
      <c r="G35" s="9"/>
      <c r="H35" s="3"/>
      <c r="I35" s="139"/>
      <c r="J35" s="140"/>
      <c r="K35" s="12"/>
      <c r="L35" s="12"/>
      <c r="M35" s="139"/>
      <c r="N35" s="160"/>
      <c r="O35" s="140"/>
      <c r="P35" s="9"/>
      <c r="Q35" s="3"/>
      <c r="R35" s="139"/>
      <c r="S35" s="140"/>
      <c r="T35" s="9"/>
      <c r="U35" s="3"/>
      <c r="V35" s="139"/>
      <c r="W35" s="140"/>
      <c r="X35" s="12"/>
      <c r="Y35" s="3"/>
      <c r="Z35" s="139"/>
      <c r="AA35" s="140"/>
      <c r="AB35" s="9"/>
      <c r="AC35" s="3"/>
      <c r="AD35" s="139"/>
      <c r="AE35" s="140"/>
      <c r="AF35" s="9"/>
      <c r="AG35" s="3"/>
      <c r="AH35" s="139"/>
      <c r="AI35" s="140"/>
      <c r="AJ35" s="9"/>
      <c r="AK35" s="3"/>
      <c r="AL35" s="133"/>
      <c r="AM35" s="134"/>
      <c r="AN35" s="12"/>
      <c r="AO35" s="3"/>
      <c r="AP35" s="133"/>
      <c r="AQ35" s="134"/>
      <c r="AR35" s="9"/>
      <c r="AS35" s="3"/>
      <c r="AT35" s="139"/>
      <c r="AU35" s="140"/>
      <c r="AV35" s="12"/>
      <c r="AW35" s="12"/>
      <c r="AX35" s="139"/>
      <c r="AY35" s="160"/>
      <c r="AZ35" s="140"/>
      <c r="BA35" s="9"/>
      <c r="BB35" s="3"/>
      <c r="BC35" s="139"/>
      <c r="BD35" s="140"/>
      <c r="BE35" s="9"/>
      <c r="BF35" s="3"/>
      <c r="BG35" s="139"/>
      <c r="BH35" s="140"/>
      <c r="BI35" s="12"/>
      <c r="BJ35" s="3"/>
      <c r="BK35" s="139"/>
      <c r="BL35" s="140"/>
      <c r="BM35" s="9"/>
      <c r="BN35" s="3"/>
      <c r="BO35" s="139"/>
      <c r="BP35" s="140"/>
      <c r="BQ35" s="9"/>
      <c r="BR35" s="3"/>
      <c r="BS35" s="139"/>
      <c r="BT35" s="140"/>
      <c r="BU35" s="12"/>
      <c r="BV35" s="12"/>
      <c r="BW35" s="139"/>
      <c r="BX35" s="160"/>
      <c r="BY35" s="140"/>
      <c r="BZ35" s="9"/>
      <c r="CA35" s="3"/>
      <c r="CB35" s="133"/>
      <c r="CC35" s="134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</row>
    <row r="36" spans="1:186" ht="14.25" thickBot="1">
      <c r="A36" s="3"/>
      <c r="B36" s="3"/>
      <c r="C36" s="3"/>
      <c r="D36" s="3"/>
      <c r="E36" s="135"/>
      <c r="F36" s="136"/>
      <c r="G36" s="9"/>
      <c r="H36" s="3"/>
      <c r="I36" s="141"/>
      <c r="J36" s="142"/>
      <c r="K36" s="12"/>
      <c r="L36" s="12"/>
      <c r="M36" s="141"/>
      <c r="N36" s="165"/>
      <c r="O36" s="142"/>
      <c r="P36" s="9"/>
      <c r="Q36" s="3"/>
      <c r="R36" s="141"/>
      <c r="S36" s="142"/>
      <c r="T36" s="9"/>
      <c r="U36" s="3"/>
      <c r="V36" s="141"/>
      <c r="W36" s="142"/>
      <c r="X36" s="12"/>
      <c r="Y36" s="3"/>
      <c r="Z36" s="141"/>
      <c r="AA36" s="142"/>
      <c r="AB36" s="9"/>
      <c r="AC36" s="3"/>
      <c r="AD36" s="141"/>
      <c r="AE36" s="142"/>
      <c r="AF36" s="9"/>
      <c r="AG36" s="3"/>
      <c r="AH36" s="141"/>
      <c r="AI36" s="142"/>
      <c r="AJ36" s="9"/>
      <c r="AK36" s="3"/>
      <c r="AL36" s="135"/>
      <c r="AM36" s="136"/>
      <c r="AN36" s="12"/>
      <c r="AO36" s="3"/>
      <c r="AP36" s="135"/>
      <c r="AQ36" s="136"/>
      <c r="AR36" s="9"/>
      <c r="AS36" s="3"/>
      <c r="AT36" s="141"/>
      <c r="AU36" s="142"/>
      <c r="AV36" s="12"/>
      <c r="AW36" s="12"/>
      <c r="AX36" s="141"/>
      <c r="AY36" s="165"/>
      <c r="AZ36" s="142"/>
      <c r="BA36" s="9"/>
      <c r="BB36" s="3"/>
      <c r="BC36" s="141"/>
      <c r="BD36" s="142"/>
      <c r="BE36" s="9"/>
      <c r="BF36" s="3"/>
      <c r="BG36" s="141"/>
      <c r="BH36" s="142"/>
      <c r="BI36" s="12"/>
      <c r="BJ36" s="3"/>
      <c r="BK36" s="141"/>
      <c r="BL36" s="142"/>
      <c r="BM36" s="9"/>
      <c r="BN36" s="3"/>
      <c r="BO36" s="141"/>
      <c r="BP36" s="142"/>
      <c r="BQ36" s="9"/>
      <c r="BR36" s="3"/>
      <c r="BS36" s="141"/>
      <c r="BT36" s="142"/>
      <c r="BU36" s="12"/>
      <c r="BV36" s="12"/>
      <c r="BW36" s="141"/>
      <c r="BX36" s="165"/>
      <c r="BY36" s="142"/>
      <c r="BZ36" s="9"/>
      <c r="CA36" s="3"/>
      <c r="CB36" s="135"/>
      <c r="CC36" s="136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</row>
    <row r="37" spans="1:186" ht="18.75" customHeight="1">
      <c r="A37" s="3"/>
      <c r="B37" s="3"/>
      <c r="C37" s="3"/>
      <c r="D37" s="3"/>
      <c r="E37" s="159">
        <v>1</v>
      </c>
      <c r="F37" s="159"/>
      <c r="G37" s="9"/>
      <c r="H37" s="3"/>
      <c r="I37" s="159">
        <v>2</v>
      </c>
      <c r="J37" s="159"/>
      <c r="K37" s="12"/>
      <c r="L37" s="12"/>
      <c r="M37" s="159">
        <v>3</v>
      </c>
      <c r="N37" s="159"/>
      <c r="O37" s="159"/>
      <c r="P37" s="9"/>
      <c r="Q37" s="3"/>
      <c r="R37" s="159">
        <v>4</v>
      </c>
      <c r="S37" s="159"/>
      <c r="T37" s="9"/>
      <c r="U37" s="3"/>
      <c r="V37" s="159">
        <v>5</v>
      </c>
      <c r="W37" s="159"/>
      <c r="X37" s="12"/>
      <c r="Y37" s="3"/>
      <c r="Z37" s="159">
        <v>6</v>
      </c>
      <c r="AA37" s="159"/>
      <c r="AB37" s="9"/>
      <c r="AC37" s="3"/>
      <c r="AD37" s="159">
        <v>7</v>
      </c>
      <c r="AE37" s="159"/>
      <c r="AF37" s="9"/>
      <c r="AG37" s="3"/>
      <c r="AH37" s="159">
        <v>8</v>
      </c>
      <c r="AI37" s="159"/>
      <c r="AJ37" s="9"/>
      <c r="AK37" s="3"/>
      <c r="AL37" s="159">
        <v>9</v>
      </c>
      <c r="AM37" s="159"/>
      <c r="AN37" s="12"/>
      <c r="AO37" s="3"/>
      <c r="AP37" s="128">
        <v>10</v>
      </c>
      <c r="AQ37" s="128"/>
      <c r="AR37" s="9"/>
      <c r="AS37" s="3"/>
      <c r="AT37" s="128">
        <v>11</v>
      </c>
      <c r="AU37" s="128"/>
      <c r="AV37" s="14"/>
      <c r="AW37" s="14"/>
      <c r="AX37" s="128">
        <v>12</v>
      </c>
      <c r="AY37" s="128"/>
      <c r="AZ37" s="128"/>
      <c r="BA37" s="10"/>
      <c r="BB37" s="11"/>
      <c r="BC37" s="128">
        <v>13</v>
      </c>
      <c r="BD37" s="128"/>
      <c r="BE37" s="10"/>
      <c r="BF37" s="11"/>
      <c r="BG37" s="128">
        <v>14</v>
      </c>
      <c r="BH37" s="128"/>
      <c r="BI37" s="14"/>
      <c r="BJ37" s="11"/>
      <c r="BK37" s="128">
        <v>15</v>
      </c>
      <c r="BL37" s="128"/>
      <c r="BM37" s="10"/>
      <c r="BN37" s="11"/>
      <c r="BO37" s="128">
        <v>16</v>
      </c>
      <c r="BP37" s="128"/>
      <c r="BQ37" s="10"/>
      <c r="BR37" s="11"/>
      <c r="BS37" s="128">
        <v>17</v>
      </c>
      <c r="BT37" s="128"/>
      <c r="BU37" s="14"/>
      <c r="BV37" s="14"/>
      <c r="BW37" s="128">
        <v>18</v>
      </c>
      <c r="BX37" s="128"/>
      <c r="BY37" s="128"/>
      <c r="BZ37" s="10"/>
      <c r="CA37" s="11"/>
      <c r="CB37" s="128">
        <v>19</v>
      </c>
      <c r="CC37" s="128"/>
      <c r="CD37" s="11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</row>
    <row r="38" spans="1:186" ht="18.75">
      <c r="A38" s="3"/>
      <c r="B38" s="3"/>
      <c r="C38" s="3"/>
      <c r="D38" s="3"/>
      <c r="E38" s="160"/>
      <c r="F38" s="160"/>
      <c r="G38" s="9"/>
      <c r="H38" s="3"/>
      <c r="I38" s="160"/>
      <c r="J38" s="160"/>
      <c r="K38" s="12"/>
      <c r="L38" s="12"/>
      <c r="M38" s="160"/>
      <c r="N38" s="160"/>
      <c r="O38" s="160"/>
      <c r="P38" s="9"/>
      <c r="Q38" s="3"/>
      <c r="R38" s="160"/>
      <c r="S38" s="160"/>
      <c r="T38" s="9"/>
      <c r="U38" s="3"/>
      <c r="V38" s="160"/>
      <c r="W38" s="160"/>
      <c r="X38" s="12"/>
      <c r="Y38" s="3"/>
      <c r="Z38" s="160"/>
      <c r="AA38" s="160"/>
      <c r="AB38" s="9"/>
      <c r="AC38" s="3"/>
      <c r="AD38" s="160"/>
      <c r="AE38" s="160"/>
      <c r="AF38" s="9"/>
      <c r="AG38" s="3"/>
      <c r="AH38" s="160"/>
      <c r="AI38" s="160"/>
      <c r="AJ38" s="9"/>
      <c r="AK38" s="3"/>
      <c r="AL38" s="160"/>
      <c r="AM38" s="160"/>
      <c r="AN38" s="12"/>
      <c r="AO38" s="3"/>
      <c r="AP38" s="129"/>
      <c r="AQ38" s="129"/>
      <c r="AR38" s="9"/>
      <c r="AS38" s="3"/>
      <c r="AT38" s="129"/>
      <c r="AU38" s="129"/>
      <c r="AV38" s="14"/>
      <c r="AW38" s="14"/>
      <c r="AX38" s="129"/>
      <c r="AY38" s="129"/>
      <c r="AZ38" s="129"/>
      <c r="BA38" s="10"/>
      <c r="BB38" s="11"/>
      <c r="BC38" s="129"/>
      <c r="BD38" s="129"/>
      <c r="BE38" s="10"/>
      <c r="BF38" s="11"/>
      <c r="BG38" s="129"/>
      <c r="BH38" s="129"/>
      <c r="BI38" s="14"/>
      <c r="BJ38" s="11"/>
      <c r="BK38" s="129"/>
      <c r="BL38" s="129"/>
      <c r="BM38" s="10"/>
      <c r="BN38" s="11"/>
      <c r="BO38" s="129"/>
      <c r="BP38" s="129"/>
      <c r="BQ38" s="10"/>
      <c r="BR38" s="11"/>
      <c r="BS38" s="129"/>
      <c r="BT38" s="129"/>
      <c r="BU38" s="14"/>
      <c r="BV38" s="14"/>
      <c r="BW38" s="129"/>
      <c r="BX38" s="129"/>
      <c r="BY38" s="129"/>
      <c r="BZ38" s="10"/>
      <c r="CA38" s="11"/>
      <c r="CB38" s="129"/>
      <c r="CC38" s="129"/>
      <c r="CD38" s="11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</row>
    <row r="39" spans="1:168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</row>
    <row r="40" spans="1:168" ht="19.5" thickBot="1">
      <c r="A40" s="3"/>
      <c r="B40" s="3"/>
      <c r="C40" s="161" t="s">
        <v>0</v>
      </c>
      <c r="D40" s="162"/>
      <c r="E40" s="162"/>
      <c r="F40" s="162"/>
      <c r="G40" s="162"/>
      <c r="H40" s="162"/>
      <c r="I40" s="162"/>
      <c r="J40" s="162"/>
      <c r="K40" s="16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161" t="s">
        <v>1</v>
      </c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</row>
    <row r="41" spans="1:16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</row>
    <row r="42" spans="1:168" ht="14.2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</row>
    <row r="43" spans="1:168" ht="19.5" customHeight="1">
      <c r="A43" s="3"/>
      <c r="B43" s="3"/>
      <c r="C43" s="3"/>
      <c r="D43" s="167"/>
      <c r="E43" s="168"/>
      <c r="F43" s="168"/>
      <c r="G43" s="168"/>
      <c r="H43" s="168"/>
      <c r="I43" s="168"/>
      <c r="J43" s="168"/>
      <c r="K43" s="169"/>
      <c r="L43" s="173" t="s">
        <v>163</v>
      </c>
      <c r="M43" s="174"/>
      <c r="N43" s="174"/>
      <c r="O43" s="174"/>
      <c r="P43" s="174"/>
      <c r="Q43" s="174"/>
      <c r="R43" s="175"/>
      <c r="S43" s="147" t="s">
        <v>137</v>
      </c>
      <c r="T43" s="148"/>
      <c r="U43" s="148"/>
      <c r="V43" s="148"/>
      <c r="W43" s="148"/>
      <c r="X43" s="149"/>
      <c r="Y43" s="147" t="s">
        <v>152</v>
      </c>
      <c r="Z43" s="148"/>
      <c r="AA43" s="148"/>
      <c r="AB43" s="148"/>
      <c r="AC43" s="148"/>
      <c r="AD43" s="149"/>
      <c r="AE43" s="147" t="s">
        <v>151</v>
      </c>
      <c r="AF43" s="148"/>
      <c r="AG43" s="148"/>
      <c r="AH43" s="148"/>
      <c r="AI43" s="148"/>
      <c r="AJ43" s="149"/>
      <c r="AK43" s="153" t="s">
        <v>2</v>
      </c>
      <c r="AL43" s="154"/>
      <c r="AM43" s="154"/>
      <c r="AN43" s="154"/>
      <c r="AO43" s="154"/>
      <c r="AP43" s="155"/>
      <c r="AQ43" s="3"/>
      <c r="AR43" s="15"/>
      <c r="AS43" s="2"/>
      <c r="AT43" s="84" t="s">
        <v>218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</row>
    <row r="44" spans="1:168" ht="19.5" customHeight="1" thickBot="1">
      <c r="A44" s="3"/>
      <c r="B44" s="3"/>
      <c r="C44" s="3"/>
      <c r="D44" s="170"/>
      <c r="E44" s="171"/>
      <c r="F44" s="171"/>
      <c r="G44" s="171"/>
      <c r="H44" s="171"/>
      <c r="I44" s="171"/>
      <c r="J44" s="171"/>
      <c r="K44" s="172"/>
      <c r="L44" s="176"/>
      <c r="M44" s="177"/>
      <c r="N44" s="177"/>
      <c r="O44" s="177"/>
      <c r="P44" s="177"/>
      <c r="Q44" s="177"/>
      <c r="R44" s="178"/>
      <c r="S44" s="150"/>
      <c r="T44" s="151"/>
      <c r="U44" s="151"/>
      <c r="V44" s="151"/>
      <c r="W44" s="151"/>
      <c r="X44" s="152"/>
      <c r="Y44" s="150"/>
      <c r="Z44" s="151"/>
      <c r="AA44" s="151"/>
      <c r="AB44" s="151"/>
      <c r="AC44" s="151"/>
      <c r="AD44" s="152"/>
      <c r="AE44" s="150"/>
      <c r="AF44" s="151"/>
      <c r="AG44" s="151"/>
      <c r="AH44" s="151"/>
      <c r="AI44" s="151"/>
      <c r="AJ44" s="152"/>
      <c r="AK44" s="156"/>
      <c r="AL44" s="157"/>
      <c r="AM44" s="157"/>
      <c r="AN44" s="157"/>
      <c r="AO44" s="157"/>
      <c r="AP44" s="158"/>
      <c r="AQ44" s="3"/>
      <c r="AR44" s="15"/>
      <c r="AS44" s="2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</row>
    <row r="45" spans="1:168" ht="19.5" customHeight="1">
      <c r="A45" s="3"/>
      <c r="B45" s="3"/>
      <c r="C45" s="3"/>
      <c r="D45" s="91" t="s">
        <v>161</v>
      </c>
      <c r="E45" s="92"/>
      <c r="F45" s="92"/>
      <c r="G45" s="92"/>
      <c r="H45" s="92"/>
      <c r="I45" s="92"/>
      <c r="J45" s="92"/>
      <c r="K45" s="93"/>
      <c r="L45" s="100"/>
      <c r="M45" s="101"/>
      <c r="N45" s="101"/>
      <c r="O45" s="101"/>
      <c r="P45" s="101"/>
      <c r="Q45" s="101"/>
      <c r="R45" s="102"/>
      <c r="S45" s="85" t="s">
        <v>169</v>
      </c>
      <c r="T45" s="86"/>
      <c r="U45" s="86"/>
      <c r="V45" s="86"/>
      <c r="W45" s="86"/>
      <c r="X45" s="87"/>
      <c r="Y45" s="85" t="s">
        <v>186</v>
      </c>
      <c r="Z45" s="86"/>
      <c r="AA45" s="86"/>
      <c r="AB45" s="86"/>
      <c r="AC45" s="86"/>
      <c r="AD45" s="87"/>
      <c r="AE45" s="85" t="s">
        <v>206</v>
      </c>
      <c r="AF45" s="86"/>
      <c r="AG45" s="86"/>
      <c r="AH45" s="86"/>
      <c r="AI45" s="86"/>
      <c r="AJ45" s="87"/>
      <c r="AK45" s="75">
        <v>2</v>
      </c>
      <c r="AL45" s="76"/>
      <c r="AM45" s="76"/>
      <c r="AN45" s="76"/>
      <c r="AO45" s="76"/>
      <c r="AP45" s="77"/>
      <c r="AQ45" s="3"/>
      <c r="AR45" s="15"/>
      <c r="AS45" s="2"/>
      <c r="AT45" s="84" t="s">
        <v>219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</row>
    <row r="46" spans="1:168" ht="19.5" customHeight="1">
      <c r="A46" s="3"/>
      <c r="B46" s="3"/>
      <c r="C46" s="3"/>
      <c r="D46" s="94"/>
      <c r="E46" s="95"/>
      <c r="F46" s="95"/>
      <c r="G46" s="95"/>
      <c r="H46" s="95"/>
      <c r="I46" s="95"/>
      <c r="J46" s="95"/>
      <c r="K46" s="96"/>
      <c r="L46" s="103"/>
      <c r="M46" s="104"/>
      <c r="N46" s="104"/>
      <c r="O46" s="104"/>
      <c r="P46" s="104"/>
      <c r="Q46" s="104"/>
      <c r="R46" s="105"/>
      <c r="S46" s="69" t="s">
        <v>164</v>
      </c>
      <c r="T46" s="70"/>
      <c r="U46" s="70"/>
      <c r="V46" s="70"/>
      <c r="W46" s="70"/>
      <c r="X46" s="71"/>
      <c r="Y46" s="69" t="s">
        <v>185</v>
      </c>
      <c r="Z46" s="70"/>
      <c r="AA46" s="70"/>
      <c r="AB46" s="70"/>
      <c r="AC46" s="70"/>
      <c r="AD46" s="71"/>
      <c r="AE46" s="69" t="s">
        <v>202</v>
      </c>
      <c r="AF46" s="70"/>
      <c r="AG46" s="70"/>
      <c r="AH46" s="70"/>
      <c r="AI46" s="70"/>
      <c r="AJ46" s="71"/>
      <c r="AK46" s="78"/>
      <c r="AL46" s="79"/>
      <c r="AM46" s="79"/>
      <c r="AN46" s="79"/>
      <c r="AO46" s="79"/>
      <c r="AP46" s="80"/>
      <c r="AQ46" s="3"/>
      <c r="AR46" s="15"/>
      <c r="AS46" s="2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16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</row>
    <row r="47" spans="1:168" ht="19.5" customHeight="1">
      <c r="A47" s="3"/>
      <c r="B47" s="3"/>
      <c r="C47" s="3"/>
      <c r="D47" s="94"/>
      <c r="E47" s="95"/>
      <c r="F47" s="95"/>
      <c r="G47" s="95"/>
      <c r="H47" s="95"/>
      <c r="I47" s="95"/>
      <c r="J47" s="95"/>
      <c r="K47" s="96"/>
      <c r="L47" s="103"/>
      <c r="M47" s="104"/>
      <c r="N47" s="104"/>
      <c r="O47" s="104"/>
      <c r="P47" s="104"/>
      <c r="Q47" s="104"/>
      <c r="R47" s="105"/>
      <c r="S47" s="69" t="s">
        <v>165</v>
      </c>
      <c r="T47" s="70"/>
      <c r="U47" s="70"/>
      <c r="V47" s="70"/>
      <c r="W47" s="70"/>
      <c r="X47" s="71"/>
      <c r="Y47" s="69" t="s">
        <v>123</v>
      </c>
      <c r="Z47" s="70"/>
      <c r="AA47" s="70"/>
      <c r="AB47" s="70"/>
      <c r="AC47" s="70"/>
      <c r="AD47" s="71"/>
      <c r="AE47" s="69" t="s">
        <v>201</v>
      </c>
      <c r="AF47" s="70"/>
      <c r="AG47" s="70"/>
      <c r="AH47" s="70"/>
      <c r="AI47" s="70"/>
      <c r="AJ47" s="71"/>
      <c r="AK47" s="78"/>
      <c r="AL47" s="79"/>
      <c r="AM47" s="79"/>
      <c r="AN47" s="79"/>
      <c r="AO47" s="79"/>
      <c r="AP47" s="80"/>
      <c r="AQ47" s="3"/>
      <c r="AR47" s="15"/>
      <c r="AS47" s="2"/>
      <c r="AT47" s="84" t="s">
        <v>221</v>
      </c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</row>
    <row r="48" spans="1:168" ht="19.5" customHeight="1">
      <c r="A48" s="3"/>
      <c r="B48" s="3"/>
      <c r="C48" s="3"/>
      <c r="D48" s="94"/>
      <c r="E48" s="95"/>
      <c r="F48" s="95"/>
      <c r="G48" s="95"/>
      <c r="H48" s="95"/>
      <c r="I48" s="95"/>
      <c r="J48" s="95"/>
      <c r="K48" s="96"/>
      <c r="L48" s="103"/>
      <c r="M48" s="104"/>
      <c r="N48" s="104"/>
      <c r="O48" s="104"/>
      <c r="P48" s="104"/>
      <c r="Q48" s="104"/>
      <c r="R48" s="105"/>
      <c r="S48" s="69" t="s">
        <v>166</v>
      </c>
      <c r="T48" s="70"/>
      <c r="U48" s="70"/>
      <c r="V48" s="70"/>
      <c r="W48" s="70"/>
      <c r="X48" s="71"/>
      <c r="Y48" s="69" t="s">
        <v>124</v>
      </c>
      <c r="Z48" s="70"/>
      <c r="AA48" s="70"/>
      <c r="AB48" s="70"/>
      <c r="AC48" s="70"/>
      <c r="AD48" s="71"/>
      <c r="AE48" s="69" t="s">
        <v>193</v>
      </c>
      <c r="AF48" s="70"/>
      <c r="AG48" s="70"/>
      <c r="AH48" s="70"/>
      <c r="AI48" s="70"/>
      <c r="AJ48" s="71"/>
      <c r="AK48" s="78"/>
      <c r="AL48" s="79"/>
      <c r="AM48" s="79"/>
      <c r="AN48" s="79"/>
      <c r="AO48" s="79"/>
      <c r="AP48" s="80"/>
      <c r="AQ48" s="3"/>
      <c r="AR48" s="15"/>
      <c r="AS48" s="2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16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</row>
    <row r="49" spans="1:168" ht="19.5" customHeight="1">
      <c r="A49" s="3"/>
      <c r="B49" s="3"/>
      <c r="C49" s="3"/>
      <c r="D49" s="94"/>
      <c r="E49" s="95"/>
      <c r="F49" s="95"/>
      <c r="G49" s="95"/>
      <c r="H49" s="95"/>
      <c r="I49" s="95"/>
      <c r="J49" s="95"/>
      <c r="K49" s="96"/>
      <c r="L49" s="103"/>
      <c r="M49" s="104"/>
      <c r="N49" s="104"/>
      <c r="O49" s="104"/>
      <c r="P49" s="104"/>
      <c r="Q49" s="104"/>
      <c r="R49" s="105"/>
      <c r="S49" s="69" t="s">
        <v>167</v>
      </c>
      <c r="T49" s="70"/>
      <c r="U49" s="70"/>
      <c r="V49" s="70"/>
      <c r="W49" s="70"/>
      <c r="X49" s="71"/>
      <c r="Y49" s="69" t="s">
        <v>125</v>
      </c>
      <c r="Z49" s="70"/>
      <c r="AA49" s="70"/>
      <c r="AB49" s="70"/>
      <c r="AC49" s="70"/>
      <c r="AD49" s="71"/>
      <c r="AE49" s="69" t="s">
        <v>205</v>
      </c>
      <c r="AF49" s="70"/>
      <c r="AG49" s="70"/>
      <c r="AH49" s="70"/>
      <c r="AI49" s="70"/>
      <c r="AJ49" s="71"/>
      <c r="AK49" s="78"/>
      <c r="AL49" s="79"/>
      <c r="AM49" s="79"/>
      <c r="AN49" s="79"/>
      <c r="AO49" s="79"/>
      <c r="AP49" s="80"/>
      <c r="AQ49" s="3"/>
      <c r="AR49" s="15"/>
      <c r="AS49" s="2"/>
      <c r="AT49" s="84" t="s">
        <v>220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</row>
    <row r="50" spans="1:168" ht="19.5" customHeight="1" thickBot="1">
      <c r="A50" s="3"/>
      <c r="B50" s="3"/>
      <c r="C50" s="3"/>
      <c r="D50" s="97"/>
      <c r="E50" s="98"/>
      <c r="F50" s="98"/>
      <c r="G50" s="98"/>
      <c r="H50" s="98"/>
      <c r="I50" s="98"/>
      <c r="J50" s="98"/>
      <c r="K50" s="99"/>
      <c r="L50" s="106"/>
      <c r="M50" s="107"/>
      <c r="N50" s="107"/>
      <c r="O50" s="107"/>
      <c r="P50" s="107"/>
      <c r="Q50" s="107"/>
      <c r="R50" s="108"/>
      <c r="S50" s="72" t="s">
        <v>46</v>
      </c>
      <c r="T50" s="73"/>
      <c r="U50" s="73"/>
      <c r="V50" s="73"/>
      <c r="W50" s="73"/>
      <c r="X50" s="74"/>
      <c r="Y50" s="72" t="s">
        <v>46</v>
      </c>
      <c r="Z50" s="73"/>
      <c r="AA50" s="73"/>
      <c r="AB50" s="73"/>
      <c r="AC50" s="73"/>
      <c r="AD50" s="74"/>
      <c r="AE50" s="72" t="s">
        <v>46</v>
      </c>
      <c r="AF50" s="73"/>
      <c r="AG50" s="73"/>
      <c r="AH50" s="73"/>
      <c r="AI50" s="73"/>
      <c r="AJ50" s="74"/>
      <c r="AK50" s="81"/>
      <c r="AL50" s="82"/>
      <c r="AM50" s="82"/>
      <c r="AN50" s="82"/>
      <c r="AO50" s="82"/>
      <c r="AP50" s="83"/>
      <c r="AQ50" s="3"/>
      <c r="AR50" s="15"/>
      <c r="AS50" s="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</row>
    <row r="51" spans="1:168" ht="19.5" customHeight="1">
      <c r="A51" s="3"/>
      <c r="B51" s="3"/>
      <c r="C51" s="3"/>
      <c r="D51" s="91" t="s">
        <v>162</v>
      </c>
      <c r="E51" s="92"/>
      <c r="F51" s="92"/>
      <c r="G51" s="92"/>
      <c r="H51" s="92"/>
      <c r="I51" s="92"/>
      <c r="J51" s="92"/>
      <c r="K51" s="93"/>
      <c r="L51" s="85" t="s">
        <v>168</v>
      </c>
      <c r="M51" s="86"/>
      <c r="N51" s="86"/>
      <c r="O51" s="86"/>
      <c r="P51" s="86"/>
      <c r="Q51" s="86"/>
      <c r="R51" s="87"/>
      <c r="S51" s="100"/>
      <c r="T51" s="101"/>
      <c r="U51" s="101"/>
      <c r="V51" s="101"/>
      <c r="W51" s="101"/>
      <c r="X51" s="102"/>
      <c r="Y51" s="85" t="s">
        <v>207</v>
      </c>
      <c r="Z51" s="86"/>
      <c r="AA51" s="86"/>
      <c r="AB51" s="86"/>
      <c r="AC51" s="86"/>
      <c r="AD51" s="87"/>
      <c r="AE51" s="85" t="s">
        <v>191</v>
      </c>
      <c r="AF51" s="86"/>
      <c r="AG51" s="86"/>
      <c r="AH51" s="86"/>
      <c r="AI51" s="86"/>
      <c r="AJ51" s="87"/>
      <c r="AK51" s="75">
        <v>4</v>
      </c>
      <c r="AL51" s="76"/>
      <c r="AM51" s="76"/>
      <c r="AN51" s="76"/>
      <c r="AO51" s="76"/>
      <c r="AP51" s="77"/>
      <c r="AQ51" s="3"/>
      <c r="AR51" s="15"/>
      <c r="AS51" s="2"/>
      <c r="AT51" s="84" t="s">
        <v>222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</row>
    <row r="52" spans="1:168" ht="19.5" customHeight="1">
      <c r="A52" s="3"/>
      <c r="B52" s="3"/>
      <c r="C52" s="3"/>
      <c r="D52" s="94"/>
      <c r="E52" s="95"/>
      <c r="F52" s="95"/>
      <c r="G52" s="95"/>
      <c r="H52" s="95"/>
      <c r="I52" s="95"/>
      <c r="J52" s="95"/>
      <c r="K52" s="96"/>
      <c r="L52" s="69" t="s">
        <v>170</v>
      </c>
      <c r="M52" s="70"/>
      <c r="N52" s="70"/>
      <c r="O52" s="70"/>
      <c r="P52" s="70"/>
      <c r="Q52" s="70"/>
      <c r="R52" s="71"/>
      <c r="S52" s="103"/>
      <c r="T52" s="104"/>
      <c r="U52" s="104"/>
      <c r="V52" s="104"/>
      <c r="W52" s="104"/>
      <c r="X52" s="105"/>
      <c r="Y52" s="69" t="s">
        <v>208</v>
      </c>
      <c r="Z52" s="70"/>
      <c r="AA52" s="70"/>
      <c r="AB52" s="70"/>
      <c r="AC52" s="70"/>
      <c r="AD52" s="71"/>
      <c r="AE52" s="69" t="s">
        <v>192</v>
      </c>
      <c r="AF52" s="70"/>
      <c r="AG52" s="70"/>
      <c r="AH52" s="70"/>
      <c r="AI52" s="70"/>
      <c r="AJ52" s="71"/>
      <c r="AK52" s="78"/>
      <c r="AL52" s="79"/>
      <c r="AM52" s="79"/>
      <c r="AN52" s="79"/>
      <c r="AO52" s="79"/>
      <c r="AP52" s="80"/>
      <c r="AQ52" s="3"/>
      <c r="AR52" s="15"/>
      <c r="AS52" s="2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16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</row>
    <row r="53" spans="1:168" ht="19.5" customHeight="1">
      <c r="A53" s="3"/>
      <c r="B53" s="3"/>
      <c r="C53" s="3"/>
      <c r="D53" s="94"/>
      <c r="E53" s="95"/>
      <c r="F53" s="95"/>
      <c r="G53" s="95"/>
      <c r="H53" s="95"/>
      <c r="I53" s="95"/>
      <c r="J53" s="95"/>
      <c r="K53" s="96"/>
      <c r="L53" s="69" t="s">
        <v>171</v>
      </c>
      <c r="M53" s="70"/>
      <c r="N53" s="70"/>
      <c r="O53" s="70"/>
      <c r="P53" s="70"/>
      <c r="Q53" s="70"/>
      <c r="R53" s="71"/>
      <c r="S53" s="103"/>
      <c r="T53" s="104"/>
      <c r="U53" s="104"/>
      <c r="V53" s="104"/>
      <c r="W53" s="104"/>
      <c r="X53" s="105"/>
      <c r="Y53" s="69" t="s">
        <v>209</v>
      </c>
      <c r="Z53" s="70"/>
      <c r="AA53" s="70"/>
      <c r="AB53" s="70"/>
      <c r="AC53" s="70"/>
      <c r="AD53" s="71"/>
      <c r="AE53" s="69" t="s">
        <v>193</v>
      </c>
      <c r="AF53" s="70"/>
      <c r="AG53" s="70"/>
      <c r="AH53" s="70"/>
      <c r="AI53" s="70"/>
      <c r="AJ53" s="71"/>
      <c r="AK53" s="78"/>
      <c r="AL53" s="79"/>
      <c r="AM53" s="79"/>
      <c r="AN53" s="79"/>
      <c r="AO53" s="79"/>
      <c r="AP53" s="80"/>
      <c r="AQ53" s="3"/>
      <c r="AR53" s="15"/>
      <c r="AS53" s="2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16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</row>
    <row r="54" spans="1:168" ht="19.5" customHeight="1">
      <c r="A54" s="3"/>
      <c r="B54" s="3"/>
      <c r="C54" s="3"/>
      <c r="D54" s="94"/>
      <c r="E54" s="95"/>
      <c r="F54" s="95"/>
      <c r="G54" s="95"/>
      <c r="H54" s="95"/>
      <c r="I54" s="95"/>
      <c r="J54" s="95"/>
      <c r="K54" s="96"/>
      <c r="L54" s="69" t="s">
        <v>172</v>
      </c>
      <c r="M54" s="70"/>
      <c r="N54" s="70"/>
      <c r="O54" s="70"/>
      <c r="P54" s="70"/>
      <c r="Q54" s="70"/>
      <c r="R54" s="71"/>
      <c r="S54" s="103"/>
      <c r="T54" s="104"/>
      <c r="U54" s="104"/>
      <c r="V54" s="104"/>
      <c r="W54" s="104"/>
      <c r="X54" s="105"/>
      <c r="Y54" s="69" t="s">
        <v>210</v>
      </c>
      <c r="Z54" s="70"/>
      <c r="AA54" s="70"/>
      <c r="AB54" s="70"/>
      <c r="AC54" s="70"/>
      <c r="AD54" s="71"/>
      <c r="AE54" s="69" t="s">
        <v>194</v>
      </c>
      <c r="AF54" s="70"/>
      <c r="AG54" s="70"/>
      <c r="AH54" s="70"/>
      <c r="AI54" s="70"/>
      <c r="AJ54" s="71"/>
      <c r="AK54" s="78"/>
      <c r="AL54" s="79"/>
      <c r="AM54" s="79"/>
      <c r="AN54" s="79"/>
      <c r="AO54" s="79"/>
      <c r="AP54" s="80"/>
      <c r="AQ54" s="3"/>
      <c r="AR54" s="15"/>
      <c r="AS54" s="2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16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</row>
    <row r="55" spans="1:168" ht="19.5" customHeight="1">
      <c r="A55" s="3"/>
      <c r="B55" s="3"/>
      <c r="C55" s="3"/>
      <c r="D55" s="94"/>
      <c r="E55" s="95"/>
      <c r="F55" s="95"/>
      <c r="G55" s="95"/>
      <c r="H55" s="95"/>
      <c r="I55" s="95"/>
      <c r="J55" s="95"/>
      <c r="K55" s="96"/>
      <c r="L55" s="69" t="s">
        <v>173</v>
      </c>
      <c r="M55" s="70"/>
      <c r="N55" s="70"/>
      <c r="O55" s="70"/>
      <c r="P55" s="70"/>
      <c r="Q55" s="70"/>
      <c r="R55" s="71"/>
      <c r="S55" s="103"/>
      <c r="T55" s="104"/>
      <c r="U55" s="104"/>
      <c r="V55" s="104"/>
      <c r="W55" s="104"/>
      <c r="X55" s="105"/>
      <c r="Y55" s="69" t="s">
        <v>211</v>
      </c>
      <c r="Z55" s="70"/>
      <c r="AA55" s="70"/>
      <c r="AB55" s="70"/>
      <c r="AC55" s="70"/>
      <c r="AD55" s="71"/>
      <c r="AE55" s="69" t="s">
        <v>195</v>
      </c>
      <c r="AF55" s="70"/>
      <c r="AG55" s="70"/>
      <c r="AH55" s="70"/>
      <c r="AI55" s="70"/>
      <c r="AJ55" s="71"/>
      <c r="AK55" s="78"/>
      <c r="AL55" s="79"/>
      <c r="AM55" s="79"/>
      <c r="AN55" s="79"/>
      <c r="AO55" s="79"/>
      <c r="AP55" s="80"/>
      <c r="AQ55" s="3"/>
      <c r="AR55" s="15"/>
      <c r="AS55" s="2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16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</row>
    <row r="56" spans="1:168" ht="19.5" customHeight="1" thickBot="1">
      <c r="A56" s="3"/>
      <c r="B56" s="3"/>
      <c r="C56" s="3"/>
      <c r="D56" s="97"/>
      <c r="E56" s="98"/>
      <c r="F56" s="98"/>
      <c r="G56" s="98"/>
      <c r="H56" s="98"/>
      <c r="I56" s="98"/>
      <c r="J56" s="98"/>
      <c r="K56" s="99"/>
      <c r="L56" s="72" t="s">
        <v>46</v>
      </c>
      <c r="M56" s="73"/>
      <c r="N56" s="73"/>
      <c r="O56" s="73"/>
      <c r="P56" s="73"/>
      <c r="Q56" s="73"/>
      <c r="R56" s="74"/>
      <c r="S56" s="106"/>
      <c r="T56" s="107"/>
      <c r="U56" s="107"/>
      <c r="V56" s="107"/>
      <c r="W56" s="107"/>
      <c r="X56" s="108"/>
      <c r="Y56" s="72" t="s">
        <v>46</v>
      </c>
      <c r="Z56" s="73"/>
      <c r="AA56" s="73"/>
      <c r="AB56" s="73"/>
      <c r="AC56" s="73"/>
      <c r="AD56" s="74"/>
      <c r="AE56" s="72" t="s">
        <v>46</v>
      </c>
      <c r="AF56" s="73"/>
      <c r="AG56" s="73"/>
      <c r="AH56" s="73"/>
      <c r="AI56" s="73"/>
      <c r="AJ56" s="74"/>
      <c r="AK56" s="81"/>
      <c r="AL56" s="82"/>
      <c r="AM56" s="82"/>
      <c r="AN56" s="82"/>
      <c r="AO56" s="82"/>
      <c r="AP56" s="83"/>
      <c r="AQ56" s="3"/>
      <c r="AR56" s="15"/>
      <c r="AS56" s="2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</row>
    <row r="57" spans="1:168" ht="19.5" customHeight="1">
      <c r="A57" s="3"/>
      <c r="B57" s="3"/>
      <c r="C57" s="3"/>
      <c r="D57" s="91" t="s">
        <v>152</v>
      </c>
      <c r="E57" s="92"/>
      <c r="F57" s="92"/>
      <c r="G57" s="92"/>
      <c r="H57" s="92"/>
      <c r="I57" s="92"/>
      <c r="J57" s="92"/>
      <c r="K57" s="93"/>
      <c r="L57" s="109" t="s">
        <v>187</v>
      </c>
      <c r="M57" s="110"/>
      <c r="N57" s="110"/>
      <c r="O57" s="110"/>
      <c r="P57" s="110"/>
      <c r="Q57" s="110"/>
      <c r="R57" s="111"/>
      <c r="S57" s="85" t="s">
        <v>216</v>
      </c>
      <c r="T57" s="86"/>
      <c r="U57" s="86"/>
      <c r="V57" s="86"/>
      <c r="W57" s="86"/>
      <c r="X57" s="87"/>
      <c r="Y57" s="100"/>
      <c r="Z57" s="101"/>
      <c r="AA57" s="101"/>
      <c r="AB57" s="101"/>
      <c r="AC57" s="101"/>
      <c r="AD57" s="102"/>
      <c r="AE57" s="85" t="s">
        <v>175</v>
      </c>
      <c r="AF57" s="86"/>
      <c r="AG57" s="86"/>
      <c r="AH57" s="86"/>
      <c r="AI57" s="86"/>
      <c r="AJ57" s="87"/>
      <c r="AK57" s="75">
        <v>3</v>
      </c>
      <c r="AL57" s="76"/>
      <c r="AM57" s="76"/>
      <c r="AN57" s="76"/>
      <c r="AO57" s="76"/>
      <c r="AP57" s="77"/>
      <c r="AQ57" s="3"/>
      <c r="AR57" s="15"/>
      <c r="AS57" s="2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</row>
    <row r="58" spans="1:168" ht="19.5" customHeight="1">
      <c r="A58" s="3"/>
      <c r="B58" s="3"/>
      <c r="C58" s="3"/>
      <c r="D58" s="94"/>
      <c r="E58" s="95"/>
      <c r="F58" s="95"/>
      <c r="G58" s="95"/>
      <c r="H58" s="95"/>
      <c r="I58" s="95"/>
      <c r="J58" s="95"/>
      <c r="K58" s="96"/>
      <c r="L58" s="88" t="s">
        <v>188</v>
      </c>
      <c r="M58" s="89"/>
      <c r="N58" s="89"/>
      <c r="O58" s="89"/>
      <c r="P58" s="89"/>
      <c r="Q58" s="89"/>
      <c r="R58" s="90"/>
      <c r="S58" s="69" t="s">
        <v>212</v>
      </c>
      <c r="T58" s="70"/>
      <c r="U58" s="70"/>
      <c r="V58" s="70"/>
      <c r="W58" s="70"/>
      <c r="X58" s="71"/>
      <c r="Y58" s="103"/>
      <c r="Z58" s="104"/>
      <c r="AA58" s="104"/>
      <c r="AB58" s="104"/>
      <c r="AC58" s="104"/>
      <c r="AD58" s="105"/>
      <c r="AE58" s="69" t="s">
        <v>176</v>
      </c>
      <c r="AF58" s="70"/>
      <c r="AG58" s="70"/>
      <c r="AH58" s="70"/>
      <c r="AI58" s="70"/>
      <c r="AJ58" s="71"/>
      <c r="AK58" s="78"/>
      <c r="AL58" s="79"/>
      <c r="AM58" s="79"/>
      <c r="AN58" s="79"/>
      <c r="AO58" s="79"/>
      <c r="AP58" s="80"/>
      <c r="AQ58" s="3"/>
      <c r="AR58" s="15"/>
      <c r="AS58" s="2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</row>
    <row r="59" spans="1:168" ht="19.5" customHeight="1">
      <c r="A59" s="3"/>
      <c r="B59" s="3"/>
      <c r="C59" s="3"/>
      <c r="D59" s="94"/>
      <c r="E59" s="95"/>
      <c r="F59" s="95"/>
      <c r="G59" s="95"/>
      <c r="H59" s="95"/>
      <c r="I59" s="95"/>
      <c r="J59" s="95"/>
      <c r="K59" s="96"/>
      <c r="L59" s="88" t="s">
        <v>124</v>
      </c>
      <c r="M59" s="89"/>
      <c r="N59" s="89"/>
      <c r="O59" s="89"/>
      <c r="P59" s="89"/>
      <c r="Q59" s="89"/>
      <c r="R59" s="90"/>
      <c r="S59" s="69" t="s">
        <v>213</v>
      </c>
      <c r="T59" s="70"/>
      <c r="U59" s="70"/>
      <c r="V59" s="70"/>
      <c r="W59" s="70"/>
      <c r="X59" s="71"/>
      <c r="Y59" s="103"/>
      <c r="Z59" s="104"/>
      <c r="AA59" s="104"/>
      <c r="AB59" s="104"/>
      <c r="AC59" s="104"/>
      <c r="AD59" s="105"/>
      <c r="AE59" s="69" t="s">
        <v>177</v>
      </c>
      <c r="AF59" s="70"/>
      <c r="AG59" s="70"/>
      <c r="AH59" s="70"/>
      <c r="AI59" s="70"/>
      <c r="AJ59" s="71"/>
      <c r="AK59" s="78"/>
      <c r="AL59" s="79"/>
      <c r="AM59" s="79"/>
      <c r="AN59" s="79"/>
      <c r="AO59" s="79"/>
      <c r="AP59" s="80"/>
      <c r="AQ59" s="3"/>
      <c r="AR59" s="15"/>
      <c r="AS59" s="2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</row>
    <row r="60" spans="1:168" ht="19.5" customHeight="1">
      <c r="A60" s="3"/>
      <c r="B60" s="3"/>
      <c r="C60" s="3"/>
      <c r="D60" s="94"/>
      <c r="E60" s="95"/>
      <c r="F60" s="95"/>
      <c r="G60" s="95"/>
      <c r="H60" s="95"/>
      <c r="I60" s="95"/>
      <c r="J60" s="95"/>
      <c r="K60" s="96"/>
      <c r="L60" s="88" t="s">
        <v>123</v>
      </c>
      <c r="M60" s="89"/>
      <c r="N60" s="89"/>
      <c r="O60" s="89"/>
      <c r="P60" s="89"/>
      <c r="Q60" s="89"/>
      <c r="R60" s="90"/>
      <c r="S60" s="69" t="s">
        <v>214</v>
      </c>
      <c r="T60" s="70"/>
      <c r="U60" s="70"/>
      <c r="V60" s="70"/>
      <c r="W60" s="70"/>
      <c r="X60" s="71"/>
      <c r="Y60" s="103"/>
      <c r="Z60" s="104"/>
      <c r="AA60" s="104"/>
      <c r="AB60" s="104"/>
      <c r="AC60" s="104"/>
      <c r="AD60" s="105"/>
      <c r="AE60" s="69" t="s">
        <v>178</v>
      </c>
      <c r="AF60" s="70"/>
      <c r="AG60" s="70"/>
      <c r="AH60" s="70"/>
      <c r="AI60" s="70"/>
      <c r="AJ60" s="71"/>
      <c r="AK60" s="78"/>
      <c r="AL60" s="79"/>
      <c r="AM60" s="79"/>
      <c r="AN60" s="79"/>
      <c r="AO60" s="79"/>
      <c r="AP60" s="80"/>
      <c r="AQ60" s="3"/>
      <c r="AR60" s="15"/>
      <c r="AS60" s="2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6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</row>
    <row r="61" spans="1:168" ht="19.5" customHeight="1">
      <c r="A61" s="3"/>
      <c r="B61" s="3"/>
      <c r="C61" s="3"/>
      <c r="D61" s="94"/>
      <c r="E61" s="95"/>
      <c r="F61" s="95"/>
      <c r="G61" s="95"/>
      <c r="H61" s="95"/>
      <c r="I61" s="95"/>
      <c r="J61" s="95"/>
      <c r="K61" s="96"/>
      <c r="L61" s="88" t="s">
        <v>189</v>
      </c>
      <c r="M61" s="89"/>
      <c r="N61" s="89"/>
      <c r="O61" s="89"/>
      <c r="P61" s="89"/>
      <c r="Q61" s="89"/>
      <c r="R61" s="90"/>
      <c r="S61" s="69" t="s">
        <v>215</v>
      </c>
      <c r="T61" s="70"/>
      <c r="U61" s="70"/>
      <c r="V61" s="70"/>
      <c r="W61" s="70"/>
      <c r="X61" s="71"/>
      <c r="Y61" s="103"/>
      <c r="Z61" s="104"/>
      <c r="AA61" s="104"/>
      <c r="AB61" s="104"/>
      <c r="AC61" s="104"/>
      <c r="AD61" s="105"/>
      <c r="AE61" s="69" t="s">
        <v>179</v>
      </c>
      <c r="AF61" s="70"/>
      <c r="AG61" s="70"/>
      <c r="AH61" s="70"/>
      <c r="AI61" s="70"/>
      <c r="AJ61" s="71"/>
      <c r="AK61" s="78"/>
      <c r="AL61" s="79"/>
      <c r="AM61" s="79"/>
      <c r="AN61" s="79"/>
      <c r="AO61" s="79"/>
      <c r="AP61" s="80"/>
      <c r="AQ61" s="3"/>
      <c r="AR61" s="15"/>
      <c r="AS61" s="2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16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</row>
    <row r="62" spans="1:168" ht="19.5" customHeight="1" thickBot="1">
      <c r="A62" s="3"/>
      <c r="B62" s="3"/>
      <c r="C62" s="3"/>
      <c r="D62" s="97"/>
      <c r="E62" s="98"/>
      <c r="F62" s="98"/>
      <c r="G62" s="98"/>
      <c r="H62" s="98"/>
      <c r="I62" s="98"/>
      <c r="J62" s="98"/>
      <c r="K62" s="99"/>
      <c r="L62" s="72" t="s">
        <v>46</v>
      </c>
      <c r="M62" s="73"/>
      <c r="N62" s="73"/>
      <c r="O62" s="73"/>
      <c r="P62" s="73"/>
      <c r="Q62" s="73"/>
      <c r="R62" s="74"/>
      <c r="S62" s="72" t="s">
        <v>46</v>
      </c>
      <c r="T62" s="73"/>
      <c r="U62" s="73"/>
      <c r="V62" s="73"/>
      <c r="W62" s="73"/>
      <c r="X62" s="74"/>
      <c r="Y62" s="106"/>
      <c r="Z62" s="107"/>
      <c r="AA62" s="107"/>
      <c r="AB62" s="107"/>
      <c r="AC62" s="107"/>
      <c r="AD62" s="108"/>
      <c r="AE62" s="72" t="s">
        <v>46</v>
      </c>
      <c r="AF62" s="73"/>
      <c r="AG62" s="73"/>
      <c r="AH62" s="73"/>
      <c r="AI62" s="73"/>
      <c r="AJ62" s="74"/>
      <c r="AK62" s="81"/>
      <c r="AL62" s="82"/>
      <c r="AM62" s="82"/>
      <c r="AN62" s="82"/>
      <c r="AO62" s="82"/>
      <c r="AP62" s="83"/>
      <c r="AQ62" s="3"/>
      <c r="AR62" s="15"/>
      <c r="AS62" s="2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</row>
    <row r="63" spans="1:168" ht="19.5" customHeight="1">
      <c r="A63" s="3"/>
      <c r="B63" s="3"/>
      <c r="C63" s="3"/>
      <c r="D63" s="91" t="s">
        <v>151</v>
      </c>
      <c r="E63" s="92"/>
      <c r="F63" s="92"/>
      <c r="G63" s="92"/>
      <c r="H63" s="92"/>
      <c r="I63" s="92"/>
      <c r="J63" s="92"/>
      <c r="K63" s="93"/>
      <c r="L63" s="85" t="s">
        <v>204</v>
      </c>
      <c r="M63" s="86"/>
      <c r="N63" s="86"/>
      <c r="O63" s="86"/>
      <c r="P63" s="86"/>
      <c r="Q63" s="86"/>
      <c r="R63" s="87"/>
      <c r="S63" s="85" t="s">
        <v>196</v>
      </c>
      <c r="T63" s="86"/>
      <c r="U63" s="86"/>
      <c r="V63" s="86"/>
      <c r="W63" s="86"/>
      <c r="X63" s="87"/>
      <c r="Y63" s="85" t="s">
        <v>180</v>
      </c>
      <c r="Z63" s="86"/>
      <c r="AA63" s="86"/>
      <c r="AB63" s="86"/>
      <c r="AC63" s="86"/>
      <c r="AD63" s="87"/>
      <c r="AE63" s="100"/>
      <c r="AF63" s="101"/>
      <c r="AG63" s="101"/>
      <c r="AH63" s="101"/>
      <c r="AI63" s="101"/>
      <c r="AJ63" s="102"/>
      <c r="AK63" s="75">
        <v>1</v>
      </c>
      <c r="AL63" s="76"/>
      <c r="AM63" s="76"/>
      <c r="AN63" s="76"/>
      <c r="AO63" s="76"/>
      <c r="AP63" s="77"/>
      <c r="AQ63" s="3"/>
      <c r="AR63" s="15"/>
      <c r="AS63" s="2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6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</row>
    <row r="64" spans="1:168" ht="19.5" customHeight="1">
      <c r="A64" s="3"/>
      <c r="B64" s="3"/>
      <c r="C64" s="3"/>
      <c r="D64" s="94"/>
      <c r="E64" s="95"/>
      <c r="F64" s="95"/>
      <c r="G64" s="95"/>
      <c r="H64" s="95"/>
      <c r="I64" s="95"/>
      <c r="J64" s="95"/>
      <c r="K64" s="96"/>
      <c r="L64" s="69" t="s">
        <v>201</v>
      </c>
      <c r="M64" s="70"/>
      <c r="N64" s="70"/>
      <c r="O64" s="70"/>
      <c r="P64" s="70"/>
      <c r="Q64" s="70"/>
      <c r="R64" s="71"/>
      <c r="S64" s="69" t="s">
        <v>197</v>
      </c>
      <c r="T64" s="70"/>
      <c r="U64" s="70"/>
      <c r="V64" s="70"/>
      <c r="W64" s="70"/>
      <c r="X64" s="71"/>
      <c r="Y64" s="69" t="s">
        <v>119</v>
      </c>
      <c r="Z64" s="70"/>
      <c r="AA64" s="70"/>
      <c r="AB64" s="70"/>
      <c r="AC64" s="70"/>
      <c r="AD64" s="71"/>
      <c r="AE64" s="103"/>
      <c r="AF64" s="104"/>
      <c r="AG64" s="104"/>
      <c r="AH64" s="104"/>
      <c r="AI64" s="104"/>
      <c r="AJ64" s="105"/>
      <c r="AK64" s="78"/>
      <c r="AL64" s="79"/>
      <c r="AM64" s="79"/>
      <c r="AN64" s="79"/>
      <c r="AO64" s="79"/>
      <c r="AP64" s="80"/>
      <c r="AQ64" s="3"/>
      <c r="AR64" s="15"/>
      <c r="AS64" s="2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16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</row>
    <row r="65" spans="1:168" ht="19.5" customHeight="1">
      <c r="A65" s="3"/>
      <c r="B65" s="3"/>
      <c r="C65" s="3"/>
      <c r="D65" s="94"/>
      <c r="E65" s="95"/>
      <c r="F65" s="95"/>
      <c r="G65" s="95"/>
      <c r="H65" s="95"/>
      <c r="I65" s="95"/>
      <c r="J65" s="95"/>
      <c r="K65" s="96"/>
      <c r="L65" s="69" t="s">
        <v>202</v>
      </c>
      <c r="M65" s="70"/>
      <c r="N65" s="70"/>
      <c r="O65" s="70"/>
      <c r="P65" s="70"/>
      <c r="Q65" s="70"/>
      <c r="R65" s="71"/>
      <c r="S65" s="69" t="s">
        <v>167</v>
      </c>
      <c r="T65" s="70"/>
      <c r="U65" s="70"/>
      <c r="V65" s="70"/>
      <c r="W65" s="70"/>
      <c r="X65" s="71"/>
      <c r="Y65" s="69" t="s">
        <v>177</v>
      </c>
      <c r="Z65" s="70"/>
      <c r="AA65" s="70"/>
      <c r="AB65" s="70"/>
      <c r="AC65" s="70"/>
      <c r="AD65" s="71"/>
      <c r="AE65" s="103"/>
      <c r="AF65" s="104"/>
      <c r="AG65" s="104"/>
      <c r="AH65" s="104"/>
      <c r="AI65" s="104"/>
      <c r="AJ65" s="105"/>
      <c r="AK65" s="78"/>
      <c r="AL65" s="79"/>
      <c r="AM65" s="79"/>
      <c r="AN65" s="79"/>
      <c r="AO65" s="79"/>
      <c r="AP65" s="80"/>
      <c r="AQ65" s="3"/>
      <c r="AR65" s="15"/>
      <c r="AS65" s="2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16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</row>
    <row r="66" spans="1:168" ht="19.5" customHeight="1">
      <c r="A66" s="3"/>
      <c r="B66" s="3"/>
      <c r="C66" s="3"/>
      <c r="D66" s="94"/>
      <c r="E66" s="95"/>
      <c r="F66" s="95"/>
      <c r="G66" s="95"/>
      <c r="H66" s="95"/>
      <c r="I66" s="95"/>
      <c r="J66" s="95"/>
      <c r="K66" s="96"/>
      <c r="L66" s="69" t="s">
        <v>167</v>
      </c>
      <c r="M66" s="70"/>
      <c r="N66" s="70"/>
      <c r="O66" s="70"/>
      <c r="P66" s="70"/>
      <c r="Q66" s="70"/>
      <c r="R66" s="71"/>
      <c r="S66" s="69" t="s">
        <v>198</v>
      </c>
      <c r="T66" s="70"/>
      <c r="U66" s="70"/>
      <c r="V66" s="70"/>
      <c r="W66" s="70"/>
      <c r="X66" s="71"/>
      <c r="Y66" s="69" t="s">
        <v>43</v>
      </c>
      <c r="Z66" s="70"/>
      <c r="AA66" s="70"/>
      <c r="AB66" s="70"/>
      <c r="AC66" s="70"/>
      <c r="AD66" s="71"/>
      <c r="AE66" s="103"/>
      <c r="AF66" s="104"/>
      <c r="AG66" s="104"/>
      <c r="AH66" s="104"/>
      <c r="AI66" s="104"/>
      <c r="AJ66" s="105"/>
      <c r="AK66" s="78"/>
      <c r="AL66" s="79"/>
      <c r="AM66" s="79"/>
      <c r="AN66" s="79"/>
      <c r="AO66" s="79"/>
      <c r="AP66" s="80"/>
      <c r="AQ66" s="3"/>
      <c r="AR66" s="15"/>
      <c r="AS66" s="2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16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</row>
    <row r="67" spans="1:168" ht="19.5" customHeight="1">
      <c r="A67" s="3"/>
      <c r="B67" s="3"/>
      <c r="C67" s="3"/>
      <c r="D67" s="94"/>
      <c r="E67" s="95"/>
      <c r="F67" s="95"/>
      <c r="G67" s="95"/>
      <c r="H67" s="95"/>
      <c r="I67" s="95"/>
      <c r="J67" s="95"/>
      <c r="K67" s="96"/>
      <c r="L67" s="69" t="s">
        <v>203</v>
      </c>
      <c r="M67" s="70"/>
      <c r="N67" s="70"/>
      <c r="O67" s="70"/>
      <c r="P67" s="70"/>
      <c r="Q67" s="70"/>
      <c r="R67" s="71"/>
      <c r="S67" s="69" t="s">
        <v>199</v>
      </c>
      <c r="T67" s="70"/>
      <c r="U67" s="70"/>
      <c r="V67" s="70"/>
      <c r="W67" s="70"/>
      <c r="X67" s="71"/>
      <c r="Y67" s="69" t="s">
        <v>181</v>
      </c>
      <c r="Z67" s="70"/>
      <c r="AA67" s="70"/>
      <c r="AB67" s="70"/>
      <c r="AC67" s="70"/>
      <c r="AD67" s="71"/>
      <c r="AE67" s="103"/>
      <c r="AF67" s="104"/>
      <c r="AG67" s="104"/>
      <c r="AH67" s="104"/>
      <c r="AI67" s="104"/>
      <c r="AJ67" s="105"/>
      <c r="AK67" s="78"/>
      <c r="AL67" s="79"/>
      <c r="AM67" s="79"/>
      <c r="AN67" s="79"/>
      <c r="AO67" s="79"/>
      <c r="AP67" s="80"/>
      <c r="AQ67" s="3"/>
      <c r="AR67" s="15"/>
      <c r="AS67" s="2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16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</row>
    <row r="68" spans="1:168" ht="19.5" customHeight="1" thickBot="1">
      <c r="A68" s="3"/>
      <c r="B68" s="3"/>
      <c r="C68" s="3"/>
      <c r="D68" s="97"/>
      <c r="E68" s="98"/>
      <c r="F68" s="98"/>
      <c r="G68" s="98"/>
      <c r="H68" s="98"/>
      <c r="I68" s="98"/>
      <c r="J68" s="98"/>
      <c r="K68" s="99"/>
      <c r="L68" s="72" t="s">
        <v>46</v>
      </c>
      <c r="M68" s="73"/>
      <c r="N68" s="73"/>
      <c r="O68" s="73"/>
      <c r="P68" s="73"/>
      <c r="Q68" s="73"/>
      <c r="R68" s="74"/>
      <c r="S68" s="72" t="s">
        <v>46</v>
      </c>
      <c r="T68" s="73"/>
      <c r="U68" s="73"/>
      <c r="V68" s="73"/>
      <c r="W68" s="73"/>
      <c r="X68" s="74"/>
      <c r="Y68" s="72" t="s">
        <v>46</v>
      </c>
      <c r="Z68" s="73"/>
      <c r="AA68" s="73"/>
      <c r="AB68" s="73"/>
      <c r="AC68" s="73"/>
      <c r="AD68" s="74"/>
      <c r="AE68" s="106"/>
      <c r="AF68" s="107"/>
      <c r="AG68" s="107"/>
      <c r="AH68" s="107"/>
      <c r="AI68" s="107"/>
      <c r="AJ68" s="108"/>
      <c r="AK68" s="81"/>
      <c r="AL68" s="82"/>
      <c r="AM68" s="82"/>
      <c r="AN68" s="82"/>
      <c r="AO68" s="82"/>
      <c r="AP68" s="83"/>
      <c r="AQ68" s="3"/>
      <c r="AR68" s="15"/>
      <c r="AS68" s="2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</row>
    <row r="69" spans="1:82" s="18" customFormat="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  <row r="192" s="18" customFormat="1" ht="13.5"/>
    <row r="193" s="18" customFormat="1" ht="13.5"/>
    <row r="194" s="18" customFormat="1" ht="13.5"/>
    <row r="195" s="18" customFormat="1" ht="13.5"/>
    <row r="196" s="18" customFormat="1" ht="13.5"/>
    <row r="197" s="18" customFormat="1" ht="13.5"/>
    <row r="198" s="18" customFormat="1" ht="13.5"/>
    <row r="199" s="18" customFormat="1" ht="13.5"/>
    <row r="200" s="18" customFormat="1" ht="13.5"/>
    <row r="201" s="18" customFormat="1" ht="13.5"/>
    <row r="202" s="18" customFormat="1" ht="13.5"/>
    <row r="203" s="18" customFormat="1" ht="13.5"/>
    <row r="204" s="18" customFormat="1" ht="13.5"/>
    <row r="205" s="18" customFormat="1" ht="13.5"/>
    <row r="206" s="18" customFormat="1" ht="13.5"/>
    <row r="207" s="18" customFormat="1" ht="13.5"/>
    <row r="208" s="18" customFormat="1" ht="13.5"/>
    <row r="209" s="18" customFormat="1" ht="13.5"/>
    <row r="210" s="18" customFormat="1" ht="13.5"/>
    <row r="211" s="18" customFormat="1" ht="13.5"/>
    <row r="212" s="18" customFormat="1" ht="13.5"/>
    <row r="213" s="18" customFormat="1" ht="13.5"/>
    <row r="214" s="18" customFormat="1" ht="13.5"/>
    <row r="215" s="18" customFormat="1" ht="13.5"/>
    <row r="216" s="18" customFormat="1" ht="13.5"/>
    <row r="217" s="18" customFormat="1" ht="13.5"/>
    <row r="218" s="18" customFormat="1" ht="13.5"/>
    <row r="219" s="18" customFormat="1" ht="13.5"/>
    <row r="220" s="18" customFormat="1" ht="13.5"/>
    <row r="221" s="18" customFormat="1" ht="13.5"/>
    <row r="222" s="18" customFormat="1" ht="13.5"/>
    <row r="223" s="18" customFormat="1" ht="13.5"/>
    <row r="224" s="18" customFormat="1" ht="13.5"/>
    <row r="225" s="18" customFormat="1" ht="13.5"/>
    <row r="226" s="18" customFormat="1" ht="13.5"/>
    <row r="227" s="18" customFormat="1" ht="13.5"/>
    <row r="228" s="18" customFormat="1" ht="13.5"/>
    <row r="229" s="18" customFormat="1" ht="13.5"/>
    <row r="230" s="18" customFormat="1" ht="13.5"/>
    <row r="231" s="18" customFormat="1" ht="13.5"/>
    <row r="232" s="18" customFormat="1" ht="13.5"/>
    <row r="233" s="18" customFormat="1" ht="13.5"/>
    <row r="234" s="18" customFormat="1" ht="13.5"/>
    <row r="235" s="18" customFormat="1" ht="13.5"/>
    <row r="236" s="18" customFormat="1" ht="13.5"/>
    <row r="237" s="18" customFormat="1" ht="13.5"/>
    <row r="238" s="18" customFormat="1" ht="13.5"/>
    <row r="239" s="18" customFormat="1" ht="13.5"/>
    <row r="240" s="18" customFormat="1" ht="13.5"/>
    <row r="241" s="18" customFormat="1" ht="13.5"/>
    <row r="242" s="18" customFormat="1" ht="13.5"/>
    <row r="243" s="18" customFormat="1" ht="13.5"/>
    <row r="244" s="18" customFormat="1" ht="13.5"/>
    <row r="245" s="18" customFormat="1" ht="13.5"/>
    <row r="246" s="18" customFormat="1" ht="13.5"/>
    <row r="247" s="18" customFormat="1" ht="13.5"/>
    <row r="248" s="18" customFormat="1" ht="13.5"/>
    <row r="249" s="18" customFormat="1" ht="13.5"/>
    <row r="250" s="18" customFormat="1" ht="13.5"/>
    <row r="251" s="18" customFormat="1" ht="13.5"/>
    <row r="252" s="18" customFormat="1" ht="13.5"/>
    <row r="253" s="18" customFormat="1" ht="13.5"/>
    <row r="254" s="18" customFormat="1" ht="13.5"/>
    <row r="255" s="18" customFormat="1" ht="13.5"/>
    <row r="256" s="18" customFormat="1" ht="13.5"/>
    <row r="257" s="18" customFormat="1" ht="13.5"/>
    <row r="258" s="18" customFormat="1" ht="13.5"/>
    <row r="259" s="18" customFormat="1" ht="13.5"/>
    <row r="260" s="18" customFormat="1" ht="13.5"/>
    <row r="261" s="18" customFormat="1" ht="13.5"/>
    <row r="262" s="18" customFormat="1" ht="13.5"/>
    <row r="263" s="18" customFormat="1" ht="13.5"/>
    <row r="264" s="18" customFormat="1" ht="13.5"/>
    <row r="265" s="18" customFormat="1" ht="13.5"/>
    <row r="266" s="18" customFormat="1" ht="13.5"/>
    <row r="267" s="18" customFormat="1" ht="13.5"/>
    <row r="268" s="18" customFormat="1" ht="13.5"/>
    <row r="269" s="18" customFormat="1" ht="13.5"/>
    <row r="270" s="18" customFormat="1" ht="13.5"/>
    <row r="271" s="18" customFormat="1" ht="13.5"/>
    <row r="272" s="18" customFormat="1" ht="13.5"/>
    <row r="273" s="18" customFormat="1" ht="13.5"/>
    <row r="274" s="18" customFormat="1" ht="13.5"/>
    <row r="275" s="18" customFormat="1" ht="13.5"/>
    <row r="276" s="18" customFormat="1" ht="13.5"/>
    <row r="277" s="18" customFormat="1" ht="13.5"/>
    <row r="278" s="18" customFormat="1" ht="13.5"/>
    <row r="279" s="18" customFormat="1" ht="13.5"/>
    <row r="280" s="18" customFormat="1" ht="13.5"/>
    <row r="281" s="18" customFormat="1" ht="13.5"/>
    <row r="282" s="18" customFormat="1" ht="13.5"/>
    <row r="283" s="18" customFormat="1" ht="13.5"/>
    <row r="284" s="18" customFormat="1" ht="13.5"/>
    <row r="285" s="18" customFormat="1" ht="13.5"/>
    <row r="286" s="18" customFormat="1" ht="13.5"/>
    <row r="287" s="18" customFormat="1" ht="13.5"/>
    <row r="288" s="18" customFormat="1" ht="13.5"/>
  </sheetData>
  <sheetProtection/>
  <mergeCells count="286">
    <mergeCell ref="S45:X45"/>
    <mergeCell ref="Y45:AD45"/>
    <mergeCell ref="AE45:AJ45"/>
    <mergeCell ref="J24:M24"/>
    <mergeCell ref="J25:M25"/>
    <mergeCell ref="J26:M26"/>
    <mergeCell ref="J27:M27"/>
    <mergeCell ref="AH29:AI36"/>
    <mergeCell ref="C40:K40"/>
    <mergeCell ref="E37:F38"/>
    <mergeCell ref="A17:D17"/>
    <mergeCell ref="S19:V19"/>
    <mergeCell ref="S20:V20"/>
    <mergeCell ref="S22:V22"/>
    <mergeCell ref="S24:V24"/>
    <mergeCell ref="F18:K18"/>
    <mergeCell ref="F19:K19"/>
    <mergeCell ref="F20:K20"/>
    <mergeCell ref="F22:K22"/>
    <mergeCell ref="E17:F17"/>
    <mergeCell ref="A1:CD2"/>
    <mergeCell ref="A3:CD3"/>
    <mergeCell ref="A4:CD4"/>
    <mergeCell ref="C6:H6"/>
    <mergeCell ref="G8:U9"/>
    <mergeCell ref="BM8:CA9"/>
    <mergeCell ref="Z8:AM9"/>
    <mergeCell ref="BM11:BN11"/>
    <mergeCell ref="BZ11:CA11"/>
    <mergeCell ref="AC12:AJ12"/>
    <mergeCell ref="AR11:AS11"/>
    <mergeCell ref="AT13:BE13"/>
    <mergeCell ref="AT14:BE14"/>
    <mergeCell ref="BN13:BY13"/>
    <mergeCell ref="BN14:BY14"/>
    <mergeCell ref="AT12:BE12"/>
    <mergeCell ref="BN12:BY12"/>
    <mergeCell ref="G11:H11"/>
    <mergeCell ref="T11:U11"/>
    <mergeCell ref="AB11:AC11"/>
    <mergeCell ref="AJ11:AK11"/>
    <mergeCell ref="AC13:AJ13"/>
    <mergeCell ref="AC14:AJ14"/>
    <mergeCell ref="I12:T12"/>
    <mergeCell ref="I13:T13"/>
    <mergeCell ref="I14:T14"/>
    <mergeCell ref="AC16:AJ16"/>
    <mergeCell ref="BG17:BH17"/>
    <mergeCell ref="AL17:AM17"/>
    <mergeCell ref="AT16:BE16"/>
    <mergeCell ref="S26:V26"/>
    <mergeCell ref="AA26:AD26"/>
    <mergeCell ref="AP17:AQ17"/>
    <mergeCell ref="AA18:AD18"/>
    <mergeCell ref="S18:V18"/>
    <mergeCell ref="AA23:AD23"/>
    <mergeCell ref="BZ27:CB27"/>
    <mergeCell ref="AQ26:AT26"/>
    <mergeCell ref="AQ19:AV19"/>
    <mergeCell ref="AQ20:AV20"/>
    <mergeCell ref="AQ22:AV22"/>
    <mergeCell ref="S23:V23"/>
    <mergeCell ref="AI26:AL26"/>
    <mergeCell ref="AA19:AD19"/>
    <mergeCell ref="AA20:AD20"/>
    <mergeCell ref="AI22:AL22"/>
    <mergeCell ref="BK17:BL17"/>
    <mergeCell ref="CB17:CC17"/>
    <mergeCell ref="BL18:BO18"/>
    <mergeCell ref="R29:S36"/>
    <mergeCell ref="V29:W36"/>
    <mergeCell ref="Z29:AA36"/>
    <mergeCell ref="AD29:AE36"/>
    <mergeCell ref="V17:W17"/>
    <mergeCell ref="Z17:AA17"/>
    <mergeCell ref="AI20:AL20"/>
    <mergeCell ref="F27:I27"/>
    <mergeCell ref="S27:V27"/>
    <mergeCell ref="AA27:AD27"/>
    <mergeCell ref="AD37:AE38"/>
    <mergeCell ref="AH37:AI38"/>
    <mergeCell ref="AL37:AM38"/>
    <mergeCell ref="F28:I28"/>
    <mergeCell ref="S28:V28"/>
    <mergeCell ref="AA28:AD28"/>
    <mergeCell ref="AI28:AL28"/>
    <mergeCell ref="I29:J36"/>
    <mergeCell ref="BS37:BT38"/>
    <mergeCell ref="BW37:BY38"/>
    <mergeCell ref="BS29:BT36"/>
    <mergeCell ref="BW29:BY36"/>
    <mergeCell ref="M29:O36"/>
    <mergeCell ref="M37:O38"/>
    <mergeCell ref="AP37:AQ38"/>
    <mergeCell ref="AT37:AU38"/>
    <mergeCell ref="R37:S38"/>
    <mergeCell ref="AL29:AM36"/>
    <mergeCell ref="BC29:BD36"/>
    <mergeCell ref="AX37:AZ38"/>
    <mergeCell ref="BC37:BD38"/>
    <mergeCell ref="V37:W38"/>
    <mergeCell ref="BG37:BH38"/>
    <mergeCell ref="AV28:AW28"/>
    <mergeCell ref="BO29:BP36"/>
    <mergeCell ref="AR8:BF9"/>
    <mergeCell ref="BE11:BF11"/>
    <mergeCell ref="BD18:BG18"/>
    <mergeCell ref="BD23:BG23"/>
    <mergeCell ref="BD26:BG26"/>
    <mergeCell ref="BD27:BG27"/>
    <mergeCell ref="AQ27:AT27"/>
    <mergeCell ref="AI23:AL23"/>
    <mergeCell ref="D43:K44"/>
    <mergeCell ref="I23:J23"/>
    <mergeCell ref="L43:R44"/>
    <mergeCell ref="S43:X44"/>
    <mergeCell ref="Z37:AA38"/>
    <mergeCell ref="AI27:AL27"/>
    <mergeCell ref="M23:N23"/>
    <mergeCell ref="J28:M28"/>
    <mergeCell ref="E29:F36"/>
    <mergeCell ref="AT63:BK63"/>
    <mergeCell ref="AK43:AP44"/>
    <mergeCell ref="D63:K68"/>
    <mergeCell ref="AE43:AJ44"/>
    <mergeCell ref="I37:J38"/>
    <mergeCell ref="AA22:AD22"/>
    <mergeCell ref="BG29:BH36"/>
    <mergeCell ref="AT40:BI40"/>
    <mergeCell ref="BD28:BG28"/>
    <mergeCell ref="AX29:AZ36"/>
    <mergeCell ref="S46:X46"/>
    <mergeCell ref="S47:X47"/>
    <mergeCell ref="D51:K56"/>
    <mergeCell ref="S51:X56"/>
    <mergeCell ref="Y51:AD51"/>
    <mergeCell ref="AE51:AJ51"/>
    <mergeCell ref="Y56:AD56"/>
    <mergeCell ref="AE56:AJ56"/>
    <mergeCell ref="L51:R51"/>
    <mergeCell ref="L52:R52"/>
    <mergeCell ref="AU25:AX25"/>
    <mergeCell ref="AU26:AX26"/>
    <mergeCell ref="AX23:AY23"/>
    <mergeCell ref="BS23:BT23"/>
    <mergeCell ref="BW23:BX23"/>
    <mergeCell ref="D45:K50"/>
    <mergeCell ref="L45:R50"/>
    <mergeCell ref="Y43:AD44"/>
    <mergeCell ref="S50:X50"/>
    <mergeCell ref="Y50:AD50"/>
    <mergeCell ref="AU27:AX27"/>
    <mergeCell ref="BL19:BO19"/>
    <mergeCell ref="BL20:BO20"/>
    <mergeCell ref="BL22:BO22"/>
    <mergeCell ref="BD19:BG19"/>
    <mergeCell ref="BD20:BG20"/>
    <mergeCell ref="AU24:AX24"/>
    <mergeCell ref="BD22:BG22"/>
    <mergeCell ref="BL26:BO26"/>
    <mergeCell ref="AT23:AU23"/>
    <mergeCell ref="AT60:BK60"/>
    <mergeCell ref="AP29:AQ36"/>
    <mergeCell ref="AT29:AU36"/>
    <mergeCell ref="BK37:BL38"/>
    <mergeCell ref="BV19:CB19"/>
    <mergeCell ref="BV20:CB20"/>
    <mergeCell ref="BV22:CB22"/>
    <mergeCell ref="BZ26:CB26"/>
    <mergeCell ref="BZ23:CB23"/>
    <mergeCell ref="BL23:BO23"/>
    <mergeCell ref="CB37:CC38"/>
    <mergeCell ref="BL28:BO28"/>
    <mergeCell ref="BZ28:CB28"/>
    <mergeCell ref="AQ28:AT28"/>
    <mergeCell ref="BT25:BW25"/>
    <mergeCell ref="BT26:BW26"/>
    <mergeCell ref="BT27:BW27"/>
    <mergeCell ref="BO37:BP38"/>
    <mergeCell ref="CB29:CC36"/>
    <mergeCell ref="BK29:BL36"/>
    <mergeCell ref="AH17:AI17"/>
    <mergeCell ref="AD17:AE17"/>
    <mergeCell ref="AA21:AD21"/>
    <mergeCell ref="AI21:AL21"/>
    <mergeCell ref="AV17:AW17"/>
    <mergeCell ref="AQ21:AV21"/>
    <mergeCell ref="AF17:AG17"/>
    <mergeCell ref="AI18:AL18"/>
    <mergeCell ref="AQ18:AV18"/>
    <mergeCell ref="AI19:AL19"/>
    <mergeCell ref="R17:S17"/>
    <mergeCell ref="S21:V21"/>
    <mergeCell ref="K17:L17"/>
    <mergeCell ref="F21:K21"/>
    <mergeCell ref="M17:Q17"/>
    <mergeCell ref="F26:I26"/>
    <mergeCell ref="BT28:BW28"/>
    <mergeCell ref="BO17:BP17"/>
    <mergeCell ref="BL21:BO21"/>
    <mergeCell ref="BC17:BD17"/>
    <mergeCell ref="BD21:BG21"/>
    <mergeCell ref="BU17:BV17"/>
    <mergeCell ref="BV21:CB21"/>
    <mergeCell ref="BV18:CB18"/>
    <mergeCell ref="BT24:BW24"/>
    <mergeCell ref="BL27:BO27"/>
    <mergeCell ref="AT43:BM43"/>
    <mergeCell ref="AT45:BM45"/>
    <mergeCell ref="AX17:BB17"/>
    <mergeCell ref="BQ17:BT17"/>
    <mergeCell ref="I16:T16"/>
    <mergeCell ref="I15:T15"/>
    <mergeCell ref="AC15:AJ15"/>
    <mergeCell ref="BN15:BY15"/>
    <mergeCell ref="BN16:BY16"/>
    <mergeCell ref="AT15:BE15"/>
    <mergeCell ref="L53:R53"/>
    <mergeCell ref="L54:R54"/>
    <mergeCell ref="L55:R55"/>
    <mergeCell ref="L56:R56"/>
    <mergeCell ref="AK51:AP56"/>
    <mergeCell ref="AK45:AP50"/>
    <mergeCell ref="Y49:AD49"/>
    <mergeCell ref="S48:X48"/>
    <mergeCell ref="S49:X49"/>
    <mergeCell ref="AE53:AJ53"/>
    <mergeCell ref="Y57:AD62"/>
    <mergeCell ref="AE57:AJ57"/>
    <mergeCell ref="AE58:AJ58"/>
    <mergeCell ref="AE59:AJ59"/>
    <mergeCell ref="AE61:AJ61"/>
    <mergeCell ref="Y46:AD46"/>
    <mergeCell ref="AE50:AJ50"/>
    <mergeCell ref="AE60:AJ60"/>
    <mergeCell ref="Y47:AD47"/>
    <mergeCell ref="Y48:AD48"/>
    <mergeCell ref="Y65:AD65"/>
    <mergeCell ref="Y66:AD66"/>
    <mergeCell ref="Y67:AD67"/>
    <mergeCell ref="Y68:AD68"/>
    <mergeCell ref="D57:K62"/>
    <mergeCell ref="AK57:AP62"/>
    <mergeCell ref="AE62:AJ62"/>
    <mergeCell ref="AE63:AJ68"/>
    <mergeCell ref="L57:R57"/>
    <mergeCell ref="L58:R58"/>
    <mergeCell ref="L59:R59"/>
    <mergeCell ref="S59:X59"/>
    <mergeCell ref="Y63:AD63"/>
    <mergeCell ref="Y64:AD64"/>
    <mergeCell ref="AE54:AJ54"/>
    <mergeCell ref="AE55:AJ55"/>
    <mergeCell ref="Y55:AD55"/>
    <mergeCell ref="S57:X57"/>
    <mergeCell ref="S58:X58"/>
    <mergeCell ref="S60:X60"/>
    <mergeCell ref="S66:X66"/>
    <mergeCell ref="S67:X67"/>
    <mergeCell ref="S68:X68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AE46:AJ46"/>
    <mergeCell ref="AE47:AJ47"/>
    <mergeCell ref="AE48:AJ48"/>
    <mergeCell ref="AE49:AJ49"/>
    <mergeCell ref="Y52:AD52"/>
    <mergeCell ref="Y53:AD53"/>
    <mergeCell ref="AE52:AJ52"/>
    <mergeCell ref="S61:X61"/>
    <mergeCell ref="S62:X62"/>
    <mergeCell ref="Y54:AD54"/>
    <mergeCell ref="AK63:AP68"/>
    <mergeCell ref="AT47:BM47"/>
    <mergeCell ref="AT49:BM49"/>
    <mergeCell ref="AT51:BM51"/>
    <mergeCell ref="S63:X63"/>
    <mergeCell ref="S64:X64"/>
    <mergeCell ref="S65:X65"/>
  </mergeCells>
  <hyperlinks>
    <hyperlink ref="AV28:AW28" location="'29B1'!A1" display="詳細"/>
    <hyperlink ref="AA22:AD22" location="'29B3'!A1" display="詳細"/>
    <hyperlink ref="AI22:AL22" location="'29B2'!A1" display="詳細"/>
    <hyperlink ref="AQ22:AV22" location="'29B4'!A1" display="詳細"/>
    <hyperlink ref="J28:M28" location="'29藤1'!A1" display="詳細"/>
    <hyperlink ref="S22:V22" location="'29藤2'!A1" display="詳細"/>
    <hyperlink ref="F22:K22" location="'29藤3'!A1" display="詳細"/>
    <hyperlink ref="BT28:BW28" location="'29明1'!A1" display="詳細"/>
    <hyperlink ref="BL22:BO22" location="'29明2'!A1" display="詳細"/>
    <hyperlink ref="BD22:BG22" location="'29明3'!A1" display="詳細"/>
    <hyperlink ref="BV22:CB22" location="'29明4'!A1" display="詳細"/>
    <hyperlink ref="I16:T16" location="'30A1'!A1" display="詳細"/>
    <hyperlink ref="AC16:AJ16" location="'30B1'!A1" display="詳細"/>
    <hyperlink ref="BN16:BY16" location="'30A2'!A1" display="詳細"/>
    <hyperlink ref="AT16:BE16" location="'30B2'!A1" display="詳細"/>
    <hyperlink ref="S50:X50" location="'30A5'!A1" display="詳細"/>
    <hyperlink ref="L56:R56" location="'30A5'!A1" display="詳細"/>
    <hyperlink ref="AE62:AJ62" location="'30B5'!A1" display="詳細"/>
    <hyperlink ref="Y68:AD68" location="'30B5'!A1" display="詳細"/>
    <hyperlink ref="Y50:AD50" location="'31A1'!A1" display="詳細"/>
    <hyperlink ref="L62:R62" location="'31A1'!A1" display="詳細"/>
    <hyperlink ref="AE56:AJ56" location="'31Ｂ1'!A1" display="詳細"/>
    <hyperlink ref="S68:X68" location="'31Ｂ1'!A1" display="詳細"/>
    <hyperlink ref="AE50:AJ50" location="'31A3'!A1" display="詳細"/>
    <hyperlink ref="L68:R68" location="'31A3'!A1" display="詳細"/>
    <hyperlink ref="Y56:AD56" location="'31B3'!A1" display="詳細"/>
    <hyperlink ref="S62:X62" location="'31B3'!A1" display="詳細"/>
  </hyperlinks>
  <printOptions horizontalCentered="1" verticalCentered="1"/>
  <pageMargins left="0.2755905511811024" right="0.31496062992125984" top="0.31496062992125984" bottom="0.31496062992125984" header="0.1968503937007874" footer="0.2362204724409449"/>
  <pageSetup horizontalDpi="600" verticalDpi="600" orientation="landscape" paperSize="9" scale="50" r:id="rId1"/>
  <ignoredErrors>
    <ignoredError sqref="AU26 AA19 J27 F19 BD21 BD18 AT13 S46:X48 Y49 S64 AE49 S58:X61" twoDigitTextYear="1"/>
    <ignoredError sqref="I23:N23 R18:R21 W18:W21 R17:W17 AP17:AW17 Z17:AE17 AL17 AH17 E17:L17 AI17:AK17 AM17:AO17 AF17:AG17 AX17:BB17 X17:Y17 BS23:BX23 BQ17:BT17 BP17 BM17:BN17 BK18:BK21 BK17:BL17 BO17 BP18:BP21 BI17:BJ17 BH17 BD17:BF17 BC17 BG17 CD17 CC17 BV17:CA17 BU17 CB17 G11:U11 G15:H15 J15:U15 G13:U14 G12:H12 J12:U12 AB11:AK11 BM11:CA11 AR11:BF11" numberStoredAsText="1"/>
    <ignoredError sqref="S18:V21 BL18:BO21 I15 I12" numberStoredAsText="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0.5104166666666666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93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107</v>
      </c>
      <c r="C6" s="217"/>
      <c r="D6" s="217"/>
      <c r="E6" s="217"/>
      <c r="F6" s="217"/>
      <c r="G6" s="217"/>
      <c r="H6" s="25" t="s">
        <v>29</v>
      </c>
      <c r="I6" s="217" t="s">
        <v>108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110</v>
      </c>
      <c r="C7" s="202"/>
      <c r="D7" s="202"/>
      <c r="E7" s="203">
        <v>25</v>
      </c>
      <c r="F7" s="203"/>
      <c r="G7" s="203"/>
      <c r="H7" s="26" t="s">
        <v>30</v>
      </c>
      <c r="I7" s="203">
        <v>6</v>
      </c>
      <c r="J7" s="203"/>
      <c r="K7" s="203"/>
      <c r="L7" s="202">
        <f>I7+I8+I9+I10</f>
        <v>23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35</v>
      </c>
      <c r="F8" s="203"/>
      <c r="G8" s="203"/>
      <c r="H8" s="26" t="s">
        <v>31</v>
      </c>
      <c r="I8" s="203">
        <v>8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27</v>
      </c>
      <c r="F9" s="203"/>
      <c r="G9" s="203"/>
      <c r="H9" s="26" t="s">
        <v>32</v>
      </c>
      <c r="I9" s="203">
        <v>5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23</v>
      </c>
      <c r="F10" s="203"/>
      <c r="G10" s="203"/>
      <c r="H10" s="26" t="s">
        <v>33</v>
      </c>
      <c r="I10" s="203">
        <v>4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4</v>
      </c>
      <c r="D12" s="28">
        <v>0</v>
      </c>
      <c r="E12" s="28">
        <v>2</v>
      </c>
      <c r="F12" s="28">
        <v>0</v>
      </c>
      <c r="G12" s="28">
        <v>0</v>
      </c>
      <c r="H12" s="201"/>
      <c r="I12" s="28">
        <v>4</v>
      </c>
      <c r="J12" s="29">
        <f>K12*3+L12*2+M12</f>
        <v>16</v>
      </c>
      <c r="K12" s="28">
        <v>0</v>
      </c>
      <c r="L12" s="28">
        <v>8</v>
      </c>
      <c r="M12" s="28">
        <v>0</v>
      </c>
      <c r="N12" s="2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01"/>
      <c r="I13" s="28">
        <v>5</v>
      </c>
      <c r="J13" s="29">
        <f>K13*3+L13*2+M13</f>
        <v>2</v>
      </c>
      <c r="K13" s="28">
        <v>0</v>
      </c>
      <c r="L13" s="28">
        <v>1</v>
      </c>
      <c r="M13" s="28">
        <v>0</v>
      </c>
      <c r="N13" s="28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8</v>
      </c>
      <c r="D14" s="28">
        <v>0</v>
      </c>
      <c r="E14" s="28">
        <v>4</v>
      </c>
      <c r="F14" s="28">
        <v>0</v>
      </c>
      <c r="G14" s="28">
        <v>0</v>
      </c>
      <c r="H14" s="201"/>
      <c r="I14" s="28">
        <v>6</v>
      </c>
      <c r="J14" s="29">
        <f>K14*3+L14*2+M14</f>
        <v>2</v>
      </c>
      <c r="K14" s="28">
        <v>0</v>
      </c>
      <c r="L14" s="28">
        <v>1</v>
      </c>
      <c r="M14" s="28">
        <v>0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11</v>
      </c>
      <c r="D15" s="28">
        <v>3</v>
      </c>
      <c r="E15" s="28">
        <v>1</v>
      </c>
      <c r="F15" s="28">
        <v>0</v>
      </c>
      <c r="G15" s="28">
        <v>0</v>
      </c>
      <c r="H15" s="201"/>
      <c r="I15" s="28">
        <v>7</v>
      </c>
      <c r="J15" s="29">
        <f>K15*3+L15*2+M15</f>
        <v>3</v>
      </c>
      <c r="K15" s="28">
        <v>0</v>
      </c>
      <c r="L15" s="28">
        <v>1</v>
      </c>
      <c r="M15" s="28">
        <v>1</v>
      </c>
      <c r="N15" s="2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8</v>
      </c>
      <c r="D16" s="28">
        <v>0</v>
      </c>
      <c r="E16" s="28">
        <v>4</v>
      </c>
      <c r="F16" s="28">
        <v>0</v>
      </c>
      <c r="G16" s="28">
        <v>2</v>
      </c>
      <c r="H16" s="201"/>
      <c r="I16" s="28">
        <v>8</v>
      </c>
      <c r="J16" s="29">
        <f>K16*3+L16*2+M16</f>
        <v>0</v>
      </c>
      <c r="K16" s="28">
        <v>0</v>
      </c>
      <c r="L16" s="28">
        <v>0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28</v>
      </c>
      <c r="D17" s="28">
        <v>2</v>
      </c>
      <c r="E17" s="28">
        <v>11</v>
      </c>
      <c r="F17" s="28">
        <v>0</v>
      </c>
      <c r="G17" s="28">
        <v>0</v>
      </c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10</v>
      </c>
      <c r="D18" s="28">
        <v>0</v>
      </c>
      <c r="E18" s="28">
        <v>5</v>
      </c>
      <c r="F18" s="28">
        <v>0</v>
      </c>
      <c r="G18" s="28">
        <v>0</v>
      </c>
      <c r="H18" s="201"/>
      <c r="I18" s="28"/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17</v>
      </c>
      <c r="D19" s="28">
        <v>1</v>
      </c>
      <c r="E19" s="28">
        <v>7</v>
      </c>
      <c r="F19" s="28">
        <v>0</v>
      </c>
      <c r="G19" s="28">
        <v>0</v>
      </c>
      <c r="H19" s="201"/>
      <c r="I19" s="28"/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2</v>
      </c>
      <c r="D20" s="28">
        <v>0</v>
      </c>
      <c r="E20" s="28">
        <v>1</v>
      </c>
      <c r="F20" s="28">
        <v>0</v>
      </c>
      <c r="G20" s="28">
        <v>0</v>
      </c>
      <c r="H20" s="201"/>
      <c r="I20" s="28"/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3</v>
      </c>
      <c r="D21" s="28">
        <v>1</v>
      </c>
      <c r="E21" s="28">
        <v>0</v>
      </c>
      <c r="F21" s="28">
        <v>0</v>
      </c>
      <c r="G21" s="28">
        <v>0</v>
      </c>
      <c r="H21" s="201"/>
      <c r="I21" s="28"/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2</v>
      </c>
      <c r="D22" s="28">
        <v>0</v>
      </c>
      <c r="E22" s="28">
        <v>1</v>
      </c>
      <c r="F22" s="28">
        <v>0</v>
      </c>
      <c r="G22" s="28">
        <v>1</v>
      </c>
      <c r="H22" s="201"/>
      <c r="I22" s="28"/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2</v>
      </c>
      <c r="D23" s="28">
        <v>0</v>
      </c>
      <c r="E23" s="28">
        <v>1</v>
      </c>
      <c r="F23" s="28">
        <v>0</v>
      </c>
      <c r="G23" s="28">
        <v>1</v>
      </c>
      <c r="H23" s="201"/>
      <c r="I23" s="28"/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9</v>
      </c>
      <c r="D24" s="28">
        <v>1</v>
      </c>
      <c r="E24" s="28">
        <v>3</v>
      </c>
      <c r="F24" s="28">
        <v>0</v>
      </c>
      <c r="G24" s="28">
        <v>0</v>
      </c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0</v>
      </c>
      <c r="D25" s="28">
        <v>0</v>
      </c>
      <c r="E25" s="28">
        <v>0</v>
      </c>
      <c r="F25" s="28">
        <v>0</v>
      </c>
      <c r="G25" s="28">
        <v>0</v>
      </c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6</v>
      </c>
      <c r="D26" s="28">
        <v>0</v>
      </c>
      <c r="E26" s="28">
        <v>3</v>
      </c>
      <c r="F26" s="28">
        <v>0</v>
      </c>
      <c r="G26" s="28">
        <v>0</v>
      </c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110</v>
      </c>
      <c r="D27" s="31">
        <f>SUM(D12:D26)</f>
        <v>8</v>
      </c>
      <c r="E27" s="31">
        <f>SUM(E12:E26)</f>
        <v>43</v>
      </c>
      <c r="F27" s="31">
        <f>SUM(F12:F26)</f>
        <v>0</v>
      </c>
      <c r="G27" s="31">
        <f>SUM(G12:G26)</f>
        <v>4</v>
      </c>
      <c r="H27" s="201"/>
      <c r="I27" s="30"/>
      <c r="J27" s="31">
        <f>SUM(J12:J26)</f>
        <v>23</v>
      </c>
      <c r="K27" s="31">
        <f>SUM(K12:K26)</f>
        <v>0</v>
      </c>
      <c r="L27" s="31">
        <f>SUM(L12:L26)</f>
        <v>11</v>
      </c>
      <c r="M27" s="31">
        <f>SUM(M12:M26)</f>
        <v>1</v>
      </c>
      <c r="N27" s="31">
        <f>SUM(N12:N26)</f>
        <v>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9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0.5729166666666666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93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114</v>
      </c>
      <c r="C6" s="217"/>
      <c r="D6" s="217"/>
      <c r="E6" s="217"/>
      <c r="F6" s="217"/>
      <c r="G6" s="217"/>
      <c r="H6" s="25" t="s">
        <v>29</v>
      </c>
      <c r="I6" s="217" t="s">
        <v>115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76</v>
      </c>
      <c r="C7" s="202"/>
      <c r="D7" s="202"/>
      <c r="E7" s="203">
        <v>19</v>
      </c>
      <c r="F7" s="203"/>
      <c r="G7" s="203"/>
      <c r="H7" s="26" t="s">
        <v>30</v>
      </c>
      <c r="I7" s="203">
        <v>10</v>
      </c>
      <c r="J7" s="203"/>
      <c r="K7" s="203"/>
      <c r="L7" s="202">
        <f>I7+I8+I9+I10</f>
        <v>43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16</v>
      </c>
      <c r="F8" s="203"/>
      <c r="G8" s="203"/>
      <c r="H8" s="26" t="s">
        <v>31</v>
      </c>
      <c r="I8" s="203">
        <v>6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14</v>
      </c>
      <c r="F9" s="203"/>
      <c r="G9" s="203"/>
      <c r="H9" s="26" t="s">
        <v>32</v>
      </c>
      <c r="I9" s="203">
        <v>17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27</v>
      </c>
      <c r="F10" s="203"/>
      <c r="G10" s="203"/>
      <c r="H10" s="26" t="s">
        <v>33</v>
      </c>
      <c r="I10" s="203">
        <v>10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9</v>
      </c>
      <c r="D12" s="28">
        <v>1</v>
      </c>
      <c r="E12" s="28">
        <v>2</v>
      </c>
      <c r="F12" s="28">
        <v>2</v>
      </c>
      <c r="G12" s="28">
        <v>2</v>
      </c>
      <c r="H12" s="201"/>
      <c r="I12" s="28">
        <v>4</v>
      </c>
      <c r="J12" s="29">
        <f aca="true" t="shared" si="1" ref="J12:J22">K12*3+L12*2+M12</f>
        <v>8</v>
      </c>
      <c r="K12" s="28">
        <v>0</v>
      </c>
      <c r="L12" s="28">
        <v>4</v>
      </c>
      <c r="M12" s="28">
        <v>0</v>
      </c>
      <c r="N12" s="28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11</v>
      </c>
      <c r="D13" s="28">
        <v>1</v>
      </c>
      <c r="E13" s="28">
        <v>3</v>
      </c>
      <c r="F13" s="28">
        <v>2</v>
      </c>
      <c r="G13" s="28">
        <v>1</v>
      </c>
      <c r="H13" s="201"/>
      <c r="I13" s="28">
        <v>5</v>
      </c>
      <c r="J13" s="29">
        <f t="shared" si="1"/>
        <v>10</v>
      </c>
      <c r="K13" s="28">
        <v>0</v>
      </c>
      <c r="L13" s="28">
        <v>4</v>
      </c>
      <c r="M13" s="28">
        <v>2</v>
      </c>
      <c r="N13" s="28">
        <v>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0</v>
      </c>
      <c r="D14" s="28">
        <v>0</v>
      </c>
      <c r="E14" s="28">
        <v>0</v>
      </c>
      <c r="F14" s="28">
        <v>0</v>
      </c>
      <c r="G14" s="28">
        <v>3</v>
      </c>
      <c r="H14" s="201"/>
      <c r="I14" s="28">
        <v>6</v>
      </c>
      <c r="J14" s="29">
        <f t="shared" si="1"/>
        <v>1</v>
      </c>
      <c r="K14" s="28">
        <v>0</v>
      </c>
      <c r="L14" s="28">
        <v>0</v>
      </c>
      <c r="M14" s="28">
        <v>1</v>
      </c>
      <c r="N14" s="28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01"/>
      <c r="I15" s="28">
        <v>7</v>
      </c>
      <c r="J15" s="29">
        <f t="shared" si="1"/>
        <v>3</v>
      </c>
      <c r="K15" s="28">
        <v>0</v>
      </c>
      <c r="L15" s="28">
        <v>1</v>
      </c>
      <c r="M15" s="28">
        <v>1</v>
      </c>
      <c r="N15" s="28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01"/>
      <c r="I16" s="28">
        <v>8</v>
      </c>
      <c r="J16" s="29">
        <f t="shared" si="1"/>
        <v>9</v>
      </c>
      <c r="K16" s="28">
        <v>0</v>
      </c>
      <c r="L16" s="28">
        <v>4</v>
      </c>
      <c r="M16" s="28">
        <v>1</v>
      </c>
      <c r="N16" s="28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0</v>
      </c>
      <c r="D17" s="28">
        <v>0</v>
      </c>
      <c r="E17" s="28">
        <v>0</v>
      </c>
      <c r="F17" s="28">
        <v>0</v>
      </c>
      <c r="G17" s="28">
        <v>1</v>
      </c>
      <c r="H17" s="201"/>
      <c r="I17" s="28">
        <v>9</v>
      </c>
      <c r="J17" s="29">
        <f t="shared" si="1"/>
        <v>0</v>
      </c>
      <c r="K17" s="28">
        <v>0</v>
      </c>
      <c r="L17" s="28">
        <v>0</v>
      </c>
      <c r="M17" s="28">
        <v>0</v>
      </c>
      <c r="N17" s="28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20</v>
      </c>
      <c r="D18" s="28">
        <v>2</v>
      </c>
      <c r="E18" s="28">
        <v>6</v>
      </c>
      <c r="F18" s="28">
        <v>2</v>
      </c>
      <c r="G18" s="28">
        <v>0</v>
      </c>
      <c r="H18" s="201"/>
      <c r="I18" s="28">
        <v>10</v>
      </c>
      <c r="J18" s="29">
        <f t="shared" si="1"/>
        <v>0</v>
      </c>
      <c r="K18" s="28">
        <v>0</v>
      </c>
      <c r="L18" s="28">
        <v>0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9</v>
      </c>
      <c r="D19" s="28">
        <v>0</v>
      </c>
      <c r="E19" s="28">
        <v>4</v>
      </c>
      <c r="F19" s="28">
        <v>1</v>
      </c>
      <c r="G19" s="28">
        <v>3</v>
      </c>
      <c r="H19" s="201"/>
      <c r="I19" s="28">
        <v>11</v>
      </c>
      <c r="J19" s="29">
        <f t="shared" si="1"/>
        <v>9</v>
      </c>
      <c r="K19" s="28">
        <v>1</v>
      </c>
      <c r="L19" s="28">
        <v>2</v>
      </c>
      <c r="M19" s="28">
        <v>2</v>
      </c>
      <c r="N19" s="28">
        <v>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6</v>
      </c>
      <c r="D20" s="28">
        <v>0</v>
      </c>
      <c r="E20" s="28">
        <v>2</v>
      </c>
      <c r="F20" s="28">
        <v>2</v>
      </c>
      <c r="G20" s="28">
        <v>1</v>
      </c>
      <c r="H20" s="201"/>
      <c r="I20" s="28">
        <v>12</v>
      </c>
      <c r="J20" s="29">
        <f t="shared" si="1"/>
        <v>2</v>
      </c>
      <c r="K20" s="28">
        <v>0</v>
      </c>
      <c r="L20" s="28">
        <v>1</v>
      </c>
      <c r="M20" s="28">
        <v>0</v>
      </c>
      <c r="N20" s="2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3</v>
      </c>
      <c r="D21" s="28">
        <v>1</v>
      </c>
      <c r="E21" s="28">
        <v>0</v>
      </c>
      <c r="F21" s="28">
        <v>0</v>
      </c>
      <c r="G21" s="28">
        <v>2</v>
      </c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12</v>
      </c>
      <c r="D22" s="28">
        <v>0</v>
      </c>
      <c r="E22" s="28">
        <v>4</v>
      </c>
      <c r="F22" s="28">
        <v>4</v>
      </c>
      <c r="G22" s="28">
        <v>2</v>
      </c>
      <c r="H22" s="201"/>
      <c r="I22" s="28">
        <v>14</v>
      </c>
      <c r="J22" s="29">
        <f t="shared" si="1"/>
        <v>1</v>
      </c>
      <c r="K22" s="28">
        <v>0</v>
      </c>
      <c r="L22" s="28">
        <v>0</v>
      </c>
      <c r="M22" s="28">
        <v>1</v>
      </c>
      <c r="N22" s="28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0</v>
      </c>
      <c r="D25" s="28">
        <v>0</v>
      </c>
      <c r="E25" s="28">
        <v>0</v>
      </c>
      <c r="F25" s="28">
        <v>0</v>
      </c>
      <c r="G25" s="28">
        <v>0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6</v>
      </c>
      <c r="D26" s="28">
        <v>0</v>
      </c>
      <c r="E26" s="28">
        <v>3</v>
      </c>
      <c r="F26" s="28">
        <v>0</v>
      </c>
      <c r="G26" s="28">
        <v>3</v>
      </c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76</v>
      </c>
      <c r="D27" s="31">
        <f>SUM(D12:D26)</f>
        <v>5</v>
      </c>
      <c r="E27" s="31">
        <f>SUM(E12:E26)</f>
        <v>24</v>
      </c>
      <c r="F27" s="31">
        <f>SUM(F12:F26)</f>
        <v>13</v>
      </c>
      <c r="G27" s="31">
        <f>SUM(G12:G26)</f>
        <v>18</v>
      </c>
      <c r="H27" s="201"/>
      <c r="I27" s="30"/>
      <c r="J27" s="31">
        <f>SUM(J12:J26)</f>
        <v>43</v>
      </c>
      <c r="K27" s="31">
        <f>SUM(K12:K26)</f>
        <v>1</v>
      </c>
      <c r="L27" s="31">
        <f>SUM(L12:L26)</f>
        <v>16</v>
      </c>
      <c r="M27" s="31">
        <f>SUM(M12:M26)</f>
        <v>8</v>
      </c>
      <c r="N27" s="31">
        <f>SUM(N12:N26)</f>
        <v>19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3">
      <selection activeCell="J5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0.6354166666666666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93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95</v>
      </c>
      <c r="C6" s="217"/>
      <c r="D6" s="217"/>
      <c r="E6" s="217"/>
      <c r="F6" s="217"/>
      <c r="G6" s="217"/>
      <c r="H6" s="25" t="s">
        <v>29</v>
      </c>
      <c r="I6" s="217" t="s">
        <v>122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40</v>
      </c>
      <c r="C7" s="202"/>
      <c r="D7" s="202"/>
      <c r="E7" s="203">
        <v>7</v>
      </c>
      <c r="F7" s="203"/>
      <c r="G7" s="203"/>
      <c r="H7" s="26" t="s">
        <v>30</v>
      </c>
      <c r="I7" s="203">
        <v>23</v>
      </c>
      <c r="J7" s="203"/>
      <c r="K7" s="203"/>
      <c r="L7" s="202">
        <f>I7+I8+I9+I10</f>
        <v>92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14</v>
      </c>
      <c r="F8" s="203"/>
      <c r="G8" s="203"/>
      <c r="H8" s="26" t="s">
        <v>31</v>
      </c>
      <c r="I8" s="203">
        <v>16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6</v>
      </c>
      <c r="F9" s="203"/>
      <c r="G9" s="203"/>
      <c r="H9" s="26" t="s">
        <v>32</v>
      </c>
      <c r="I9" s="203">
        <v>28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13</v>
      </c>
      <c r="F10" s="203"/>
      <c r="G10" s="203"/>
      <c r="H10" s="26" t="s">
        <v>33</v>
      </c>
      <c r="I10" s="203">
        <v>25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2">D12*3+E12*2+F12</f>
        <v>10</v>
      </c>
      <c r="D12" s="28">
        <v>2</v>
      </c>
      <c r="E12" s="28">
        <v>2</v>
      </c>
      <c r="F12" s="28">
        <v>0</v>
      </c>
      <c r="G12" s="28">
        <v>1</v>
      </c>
      <c r="H12" s="201"/>
      <c r="I12" s="28">
        <v>4</v>
      </c>
      <c r="J12" s="29">
        <f aca="true" t="shared" si="1" ref="J12:J26">K12*3+L12*2+M12</f>
        <v>12</v>
      </c>
      <c r="K12" s="28">
        <v>2</v>
      </c>
      <c r="L12" s="28">
        <v>3</v>
      </c>
      <c r="M12" s="28">
        <v>0</v>
      </c>
      <c r="N12" s="2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2</v>
      </c>
      <c r="D13" s="28">
        <v>0</v>
      </c>
      <c r="E13" s="28">
        <v>1</v>
      </c>
      <c r="F13" s="28">
        <v>0</v>
      </c>
      <c r="G13" s="28">
        <v>1</v>
      </c>
      <c r="H13" s="201"/>
      <c r="I13" s="28">
        <v>5</v>
      </c>
      <c r="J13" s="29">
        <f t="shared" si="1"/>
        <v>12</v>
      </c>
      <c r="K13" s="28">
        <v>0</v>
      </c>
      <c r="L13" s="28">
        <v>6</v>
      </c>
      <c r="M13" s="28">
        <v>0</v>
      </c>
      <c r="N13" s="28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01"/>
      <c r="I14" s="28">
        <v>6</v>
      </c>
      <c r="J14" s="29">
        <f t="shared" si="1"/>
        <v>9</v>
      </c>
      <c r="K14" s="28">
        <v>1</v>
      </c>
      <c r="L14" s="28">
        <v>3</v>
      </c>
      <c r="M14" s="28">
        <v>0</v>
      </c>
      <c r="N14" s="28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4</v>
      </c>
      <c r="D15" s="28">
        <v>0</v>
      </c>
      <c r="E15" s="28">
        <v>2</v>
      </c>
      <c r="F15" s="28">
        <v>0</v>
      </c>
      <c r="G15" s="28">
        <v>2</v>
      </c>
      <c r="H15" s="201"/>
      <c r="I15" s="28">
        <v>7</v>
      </c>
      <c r="J15" s="29">
        <f t="shared" si="1"/>
        <v>16</v>
      </c>
      <c r="K15" s="28">
        <v>2</v>
      </c>
      <c r="L15" s="28">
        <v>5</v>
      </c>
      <c r="M15" s="28">
        <v>0</v>
      </c>
      <c r="N15" s="2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5</v>
      </c>
      <c r="D16" s="28">
        <v>1</v>
      </c>
      <c r="E16" s="28">
        <v>1</v>
      </c>
      <c r="F16" s="28">
        <v>0</v>
      </c>
      <c r="G16" s="28">
        <v>1</v>
      </c>
      <c r="H16" s="201"/>
      <c r="I16" s="28">
        <v>8</v>
      </c>
      <c r="J16" s="29">
        <f t="shared" si="1"/>
        <v>2</v>
      </c>
      <c r="K16" s="28">
        <v>0</v>
      </c>
      <c r="L16" s="28">
        <v>1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4</v>
      </c>
      <c r="D17" s="28">
        <v>1</v>
      </c>
      <c r="E17" s="28">
        <v>0</v>
      </c>
      <c r="F17" s="28">
        <v>1</v>
      </c>
      <c r="G17" s="28">
        <v>0</v>
      </c>
      <c r="H17" s="201"/>
      <c r="I17" s="28">
        <v>9</v>
      </c>
      <c r="J17" s="29">
        <f t="shared" si="1"/>
        <v>8</v>
      </c>
      <c r="K17" s="28">
        <v>2</v>
      </c>
      <c r="L17" s="28">
        <v>1</v>
      </c>
      <c r="M17" s="28">
        <v>0</v>
      </c>
      <c r="N17" s="28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0</v>
      </c>
      <c r="D18" s="28">
        <v>0</v>
      </c>
      <c r="E18" s="28">
        <v>0</v>
      </c>
      <c r="F18" s="28">
        <v>0</v>
      </c>
      <c r="G18" s="28">
        <v>0</v>
      </c>
      <c r="H18" s="201"/>
      <c r="I18" s="28">
        <v>10</v>
      </c>
      <c r="J18" s="29">
        <f t="shared" si="1"/>
        <v>9</v>
      </c>
      <c r="K18" s="28">
        <v>0</v>
      </c>
      <c r="L18" s="28">
        <v>4</v>
      </c>
      <c r="M18" s="28">
        <v>1</v>
      </c>
      <c r="N18" s="28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/>
      <c r="D19" s="28"/>
      <c r="E19" s="28"/>
      <c r="F19" s="28"/>
      <c r="G19" s="28"/>
      <c r="H19" s="201"/>
      <c r="I19" s="28">
        <v>11</v>
      </c>
      <c r="J19" s="29">
        <f t="shared" si="1"/>
        <v>9</v>
      </c>
      <c r="K19" s="28">
        <v>1</v>
      </c>
      <c r="L19" s="28">
        <v>3</v>
      </c>
      <c r="M19" s="28">
        <v>0</v>
      </c>
      <c r="N19" s="2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9</v>
      </c>
      <c r="D20" s="28">
        <v>1</v>
      </c>
      <c r="E20" s="28">
        <v>3</v>
      </c>
      <c r="F20" s="28">
        <v>0</v>
      </c>
      <c r="G20" s="28">
        <v>0</v>
      </c>
      <c r="H20" s="201"/>
      <c r="I20" s="28">
        <v>12</v>
      </c>
      <c r="J20" s="29">
        <f t="shared" si="1"/>
        <v>0</v>
      </c>
      <c r="K20" s="28">
        <v>0</v>
      </c>
      <c r="L20" s="28">
        <v>0</v>
      </c>
      <c r="M20" s="28">
        <v>0</v>
      </c>
      <c r="N20" s="2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6</v>
      </c>
      <c r="D21" s="28">
        <v>0</v>
      </c>
      <c r="E21" s="28">
        <v>3</v>
      </c>
      <c r="F21" s="28">
        <v>0</v>
      </c>
      <c r="G21" s="28">
        <v>4</v>
      </c>
      <c r="H21" s="201"/>
      <c r="I21" s="28">
        <v>13</v>
      </c>
      <c r="J21" s="29">
        <f t="shared" si="1"/>
        <v>4</v>
      </c>
      <c r="K21" s="28">
        <v>0</v>
      </c>
      <c r="L21" s="28">
        <v>2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01"/>
      <c r="I22" s="28">
        <v>14</v>
      </c>
      <c r="J22" s="29">
        <f t="shared" si="1"/>
        <v>0</v>
      </c>
      <c r="K22" s="28">
        <v>0</v>
      </c>
      <c r="L22" s="28">
        <v>0</v>
      </c>
      <c r="M22" s="28">
        <v>0</v>
      </c>
      <c r="N22" s="28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>
        <f t="shared" si="1"/>
        <v>2</v>
      </c>
      <c r="K23" s="28">
        <v>0</v>
      </c>
      <c r="L23" s="28">
        <v>1</v>
      </c>
      <c r="M23" s="28">
        <v>0</v>
      </c>
      <c r="N23" s="28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>
        <f t="shared" si="1"/>
        <v>0</v>
      </c>
      <c r="K24" s="28">
        <v>0</v>
      </c>
      <c r="L24" s="28">
        <v>0</v>
      </c>
      <c r="M24" s="28">
        <v>0</v>
      </c>
      <c r="N24" s="28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>
        <v>17</v>
      </c>
      <c r="J25" s="29">
        <f t="shared" si="1"/>
        <v>2</v>
      </c>
      <c r="K25" s="28">
        <v>0</v>
      </c>
      <c r="L25" s="28">
        <v>1</v>
      </c>
      <c r="M25" s="28">
        <v>0</v>
      </c>
      <c r="N25" s="28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>
        <v>18</v>
      </c>
      <c r="J26" s="29">
        <f t="shared" si="1"/>
        <v>7</v>
      </c>
      <c r="K26" s="28">
        <v>1</v>
      </c>
      <c r="L26" s="28">
        <v>2</v>
      </c>
      <c r="M26" s="28">
        <v>0</v>
      </c>
      <c r="N26" s="28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40</v>
      </c>
      <c r="D27" s="31">
        <f>SUM(D12:D26)</f>
        <v>5</v>
      </c>
      <c r="E27" s="31">
        <f>SUM(E12:E26)</f>
        <v>12</v>
      </c>
      <c r="F27" s="31">
        <f>SUM(F12:F26)</f>
        <v>1</v>
      </c>
      <c r="G27" s="31">
        <f>SUM(G12:G26)</f>
        <v>9</v>
      </c>
      <c r="H27" s="201"/>
      <c r="I27" s="30"/>
      <c r="J27" s="31">
        <f>SUM(J12:J26)</f>
        <v>92</v>
      </c>
      <c r="K27" s="31">
        <f>SUM(K12:K26)</f>
        <v>9</v>
      </c>
      <c r="L27" s="31">
        <f>SUM(L12:L26)</f>
        <v>32</v>
      </c>
      <c r="M27" s="31">
        <f>SUM(M12:M26)</f>
        <v>1</v>
      </c>
      <c r="N27" s="31">
        <f>SUM(N12:N26)</f>
        <v>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8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0.375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132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133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134</v>
      </c>
      <c r="C6" s="217"/>
      <c r="D6" s="217"/>
      <c r="E6" s="217"/>
      <c r="F6" s="217"/>
      <c r="G6" s="217"/>
      <c r="H6" s="25" t="s">
        <v>29</v>
      </c>
      <c r="I6" s="217" t="s">
        <v>135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119</v>
      </c>
      <c r="C7" s="202"/>
      <c r="D7" s="202"/>
      <c r="E7" s="203">
        <v>33</v>
      </c>
      <c r="F7" s="203"/>
      <c r="G7" s="203"/>
      <c r="H7" s="26" t="s">
        <v>30</v>
      </c>
      <c r="I7" s="203">
        <v>11</v>
      </c>
      <c r="J7" s="203"/>
      <c r="K7" s="203"/>
      <c r="L7" s="202">
        <f>I7+I8+I9+I10</f>
        <v>45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28</v>
      </c>
      <c r="F8" s="203"/>
      <c r="G8" s="203"/>
      <c r="H8" s="26" t="s">
        <v>31</v>
      </c>
      <c r="I8" s="203">
        <v>17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32</v>
      </c>
      <c r="F9" s="203"/>
      <c r="G9" s="203"/>
      <c r="H9" s="26" t="s">
        <v>32</v>
      </c>
      <c r="I9" s="203">
        <v>6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26</v>
      </c>
      <c r="F10" s="203"/>
      <c r="G10" s="203"/>
      <c r="H10" s="26" t="s">
        <v>33</v>
      </c>
      <c r="I10" s="203">
        <v>11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10</v>
      </c>
      <c r="D12" s="28">
        <v>0</v>
      </c>
      <c r="E12" s="28">
        <v>5</v>
      </c>
      <c r="F12" s="28">
        <v>0</v>
      </c>
      <c r="G12" s="28">
        <v>1</v>
      </c>
      <c r="H12" s="201"/>
      <c r="I12" s="28">
        <v>4</v>
      </c>
      <c r="J12" s="29">
        <f aca="true" t="shared" si="1" ref="J12:J17">K12*3+L12*2+M12</f>
        <v>15</v>
      </c>
      <c r="K12" s="28">
        <v>3</v>
      </c>
      <c r="L12" s="28">
        <v>3</v>
      </c>
      <c r="M12" s="28">
        <v>0</v>
      </c>
      <c r="N12" s="2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5</v>
      </c>
      <c r="D13" s="28">
        <v>1</v>
      </c>
      <c r="E13" s="28">
        <v>1</v>
      </c>
      <c r="F13" s="28">
        <v>0</v>
      </c>
      <c r="G13" s="28">
        <v>1</v>
      </c>
      <c r="H13" s="201"/>
      <c r="I13" s="28">
        <v>5</v>
      </c>
      <c r="J13" s="29">
        <f t="shared" si="1"/>
        <v>4</v>
      </c>
      <c r="K13" s="28">
        <v>0</v>
      </c>
      <c r="L13" s="28">
        <v>2</v>
      </c>
      <c r="M13" s="28">
        <v>0</v>
      </c>
      <c r="N13" s="28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15</v>
      </c>
      <c r="D14" s="28">
        <v>1</v>
      </c>
      <c r="E14" s="28">
        <v>6</v>
      </c>
      <c r="F14" s="28">
        <v>0</v>
      </c>
      <c r="G14" s="28">
        <v>0</v>
      </c>
      <c r="H14" s="201"/>
      <c r="I14" s="28">
        <v>6</v>
      </c>
      <c r="J14" s="29">
        <f t="shared" si="1"/>
        <v>9</v>
      </c>
      <c r="K14" s="28">
        <v>1</v>
      </c>
      <c r="L14" s="28">
        <v>3</v>
      </c>
      <c r="M14" s="28">
        <v>0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10</v>
      </c>
      <c r="D15" s="28">
        <v>0</v>
      </c>
      <c r="E15" s="28">
        <v>5</v>
      </c>
      <c r="F15" s="28">
        <v>0</v>
      </c>
      <c r="G15" s="28">
        <v>1</v>
      </c>
      <c r="H15" s="201"/>
      <c r="I15" s="28">
        <v>7</v>
      </c>
      <c r="J15" s="29">
        <f t="shared" si="1"/>
        <v>7</v>
      </c>
      <c r="K15" s="28">
        <v>1</v>
      </c>
      <c r="L15" s="28">
        <v>2</v>
      </c>
      <c r="M15" s="28">
        <v>0</v>
      </c>
      <c r="N15" s="2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01"/>
      <c r="I16" s="28">
        <v>8</v>
      </c>
      <c r="J16" s="29">
        <f t="shared" si="1"/>
        <v>10</v>
      </c>
      <c r="K16" s="28">
        <v>0</v>
      </c>
      <c r="L16" s="28">
        <v>5</v>
      </c>
      <c r="M16" s="28">
        <v>0</v>
      </c>
      <c r="N16" s="28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2</v>
      </c>
      <c r="D17" s="28">
        <v>0</v>
      </c>
      <c r="E17" s="28">
        <v>1</v>
      </c>
      <c r="F17" s="28">
        <v>0</v>
      </c>
      <c r="G17" s="28">
        <v>0</v>
      </c>
      <c r="H17" s="201"/>
      <c r="I17" s="28">
        <v>9</v>
      </c>
      <c r="J17" s="29">
        <f t="shared" si="1"/>
        <v>0</v>
      </c>
      <c r="K17" s="28">
        <v>0</v>
      </c>
      <c r="L17" s="28">
        <v>0</v>
      </c>
      <c r="M17" s="28">
        <v>0</v>
      </c>
      <c r="N17" s="28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6</v>
      </c>
      <c r="D18" s="28">
        <v>0</v>
      </c>
      <c r="E18" s="28">
        <v>2</v>
      </c>
      <c r="F18" s="28">
        <v>2</v>
      </c>
      <c r="G18" s="28">
        <v>0</v>
      </c>
      <c r="H18" s="201"/>
      <c r="I18" s="28"/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20</v>
      </c>
      <c r="D19" s="28">
        <v>0</v>
      </c>
      <c r="E19" s="28">
        <v>10</v>
      </c>
      <c r="F19" s="28">
        <v>0</v>
      </c>
      <c r="G19" s="28">
        <v>0</v>
      </c>
      <c r="H19" s="201"/>
      <c r="I19" s="28"/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14</v>
      </c>
      <c r="D20" s="28">
        <v>0</v>
      </c>
      <c r="E20" s="28">
        <v>7</v>
      </c>
      <c r="F20" s="28">
        <v>0</v>
      </c>
      <c r="G20" s="28">
        <v>0</v>
      </c>
      <c r="H20" s="201"/>
      <c r="I20" s="28"/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8</v>
      </c>
      <c r="D21" s="28">
        <v>0</v>
      </c>
      <c r="E21" s="28">
        <v>4</v>
      </c>
      <c r="F21" s="28">
        <v>0</v>
      </c>
      <c r="G21" s="28">
        <v>2</v>
      </c>
      <c r="H21" s="201"/>
      <c r="I21" s="28"/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4</v>
      </c>
      <c r="D22" s="28">
        <v>0</v>
      </c>
      <c r="E22" s="28">
        <v>2</v>
      </c>
      <c r="F22" s="28">
        <v>0</v>
      </c>
      <c r="G22" s="28">
        <v>0</v>
      </c>
      <c r="H22" s="201"/>
      <c r="I22" s="28"/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7</v>
      </c>
      <c r="D23" s="28">
        <v>1</v>
      </c>
      <c r="E23" s="28">
        <v>2</v>
      </c>
      <c r="F23" s="28">
        <v>0</v>
      </c>
      <c r="G23" s="28">
        <v>0</v>
      </c>
      <c r="H23" s="201"/>
      <c r="I23" s="28"/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6</v>
      </c>
      <c r="D24" s="28">
        <v>0</v>
      </c>
      <c r="E24" s="28">
        <v>3</v>
      </c>
      <c r="F24" s="28">
        <v>0</v>
      </c>
      <c r="G24" s="28">
        <v>2</v>
      </c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10</v>
      </c>
      <c r="D25" s="28">
        <v>0</v>
      </c>
      <c r="E25" s="28">
        <v>5</v>
      </c>
      <c r="F25" s="28">
        <v>0</v>
      </c>
      <c r="G25" s="28">
        <v>0</v>
      </c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2</v>
      </c>
      <c r="D26" s="28">
        <v>0</v>
      </c>
      <c r="E26" s="28">
        <v>1</v>
      </c>
      <c r="F26" s="28">
        <v>0</v>
      </c>
      <c r="G26" s="28">
        <v>0</v>
      </c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119</v>
      </c>
      <c r="D27" s="31">
        <f>SUM(D12:D26)</f>
        <v>3</v>
      </c>
      <c r="E27" s="31">
        <f>SUM(E12:E26)</f>
        <v>54</v>
      </c>
      <c r="F27" s="31">
        <f>SUM(F12:F26)</f>
        <v>2</v>
      </c>
      <c r="G27" s="31">
        <f>SUM(G12:G26)</f>
        <v>7</v>
      </c>
      <c r="H27" s="201"/>
      <c r="I27" s="30"/>
      <c r="J27" s="31">
        <f>SUM(J12:J26)</f>
        <v>45</v>
      </c>
      <c r="K27" s="31">
        <f>SUM(K12:K26)</f>
        <v>5</v>
      </c>
      <c r="L27" s="31">
        <f>SUM(L12:L26)</f>
        <v>15</v>
      </c>
      <c r="M27" s="31">
        <f>SUM(M12:M26)</f>
        <v>0</v>
      </c>
      <c r="N27" s="31">
        <f>SUM(N12:N26)</f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9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0.375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144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56</v>
      </c>
      <c r="C6" s="217"/>
      <c r="D6" s="217"/>
      <c r="E6" s="217"/>
      <c r="F6" s="217"/>
      <c r="G6" s="217"/>
      <c r="H6" s="25" t="s">
        <v>29</v>
      </c>
      <c r="I6" s="217" t="s">
        <v>49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64</v>
      </c>
      <c r="C7" s="202"/>
      <c r="D7" s="202"/>
      <c r="E7" s="203">
        <v>11</v>
      </c>
      <c r="F7" s="203"/>
      <c r="G7" s="203"/>
      <c r="H7" s="26" t="s">
        <v>30</v>
      </c>
      <c r="I7" s="203">
        <v>34</v>
      </c>
      <c r="J7" s="203"/>
      <c r="K7" s="203"/>
      <c r="L7" s="202">
        <f>I7+I8+I9+I10</f>
        <v>93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14</v>
      </c>
      <c r="F8" s="203"/>
      <c r="G8" s="203"/>
      <c r="H8" s="26" t="s">
        <v>31</v>
      </c>
      <c r="I8" s="203">
        <v>23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16</v>
      </c>
      <c r="F9" s="203"/>
      <c r="G9" s="203"/>
      <c r="H9" s="26" t="s">
        <v>32</v>
      </c>
      <c r="I9" s="203">
        <v>23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23</v>
      </c>
      <c r="F10" s="203"/>
      <c r="G10" s="203"/>
      <c r="H10" s="26" t="s">
        <v>33</v>
      </c>
      <c r="I10" s="203">
        <v>13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1">D12*3+E12*2+F12</f>
        <v>0</v>
      </c>
      <c r="D12" s="28">
        <v>0</v>
      </c>
      <c r="E12" s="28">
        <v>0</v>
      </c>
      <c r="F12" s="28">
        <v>0</v>
      </c>
      <c r="G12" s="28">
        <v>0</v>
      </c>
      <c r="H12" s="201"/>
      <c r="I12" s="28">
        <v>4</v>
      </c>
      <c r="J12" s="29">
        <f aca="true" t="shared" si="1" ref="J12:J26">K12*3+L12*2+M12</f>
        <v>15</v>
      </c>
      <c r="K12" s="28">
        <v>0</v>
      </c>
      <c r="L12" s="28">
        <v>6</v>
      </c>
      <c r="M12" s="28">
        <v>3</v>
      </c>
      <c r="N12" s="2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01"/>
      <c r="I13" s="28">
        <v>5</v>
      </c>
      <c r="J13" s="29">
        <f t="shared" si="1"/>
        <v>2</v>
      </c>
      <c r="K13" s="28">
        <v>0</v>
      </c>
      <c r="L13" s="28">
        <v>1</v>
      </c>
      <c r="M13" s="28">
        <v>0</v>
      </c>
      <c r="N13" s="28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15</v>
      </c>
      <c r="D14" s="28">
        <v>0</v>
      </c>
      <c r="E14" s="28">
        <v>6</v>
      </c>
      <c r="F14" s="28">
        <v>3</v>
      </c>
      <c r="G14" s="28">
        <v>1</v>
      </c>
      <c r="H14" s="201"/>
      <c r="I14" s="28">
        <v>6</v>
      </c>
      <c r="J14" s="29">
        <f t="shared" si="1"/>
        <v>10</v>
      </c>
      <c r="K14" s="28">
        <v>0</v>
      </c>
      <c r="L14" s="28">
        <v>5</v>
      </c>
      <c r="M14" s="28">
        <v>0</v>
      </c>
      <c r="N14" s="28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14</v>
      </c>
      <c r="D15" s="28">
        <v>4</v>
      </c>
      <c r="E15" s="28">
        <v>1</v>
      </c>
      <c r="F15" s="28">
        <v>0</v>
      </c>
      <c r="G15" s="28">
        <v>4</v>
      </c>
      <c r="H15" s="201"/>
      <c r="I15" s="28">
        <v>7</v>
      </c>
      <c r="J15" s="29">
        <f t="shared" si="1"/>
        <v>12</v>
      </c>
      <c r="K15" s="28">
        <v>0</v>
      </c>
      <c r="L15" s="28">
        <v>5</v>
      </c>
      <c r="M15" s="28">
        <v>2</v>
      </c>
      <c r="N15" s="2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13</v>
      </c>
      <c r="D16" s="28">
        <v>1</v>
      </c>
      <c r="E16" s="28">
        <v>5</v>
      </c>
      <c r="F16" s="28">
        <v>0</v>
      </c>
      <c r="G16" s="28">
        <v>1</v>
      </c>
      <c r="H16" s="201"/>
      <c r="I16" s="28">
        <v>8</v>
      </c>
      <c r="J16" s="29">
        <f t="shared" si="1"/>
        <v>16</v>
      </c>
      <c r="K16" s="28">
        <v>2</v>
      </c>
      <c r="L16" s="28">
        <v>5</v>
      </c>
      <c r="M16" s="28">
        <v>0</v>
      </c>
      <c r="N16" s="28">
        <v>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11</v>
      </c>
      <c r="D17" s="28">
        <v>0</v>
      </c>
      <c r="E17" s="28">
        <v>5</v>
      </c>
      <c r="F17" s="28">
        <v>1</v>
      </c>
      <c r="G17" s="28">
        <v>2</v>
      </c>
      <c r="H17" s="201"/>
      <c r="I17" s="28">
        <v>9</v>
      </c>
      <c r="J17" s="29">
        <f t="shared" si="1"/>
        <v>8</v>
      </c>
      <c r="K17" s="28">
        <v>1</v>
      </c>
      <c r="L17" s="28">
        <v>2</v>
      </c>
      <c r="M17" s="28">
        <v>1</v>
      </c>
      <c r="N17" s="28">
        <v>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11</v>
      </c>
      <c r="D18" s="28">
        <v>0</v>
      </c>
      <c r="E18" s="28">
        <v>4</v>
      </c>
      <c r="F18" s="28">
        <v>3</v>
      </c>
      <c r="G18" s="28">
        <v>3</v>
      </c>
      <c r="H18" s="201"/>
      <c r="I18" s="28">
        <v>10</v>
      </c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01"/>
      <c r="I19" s="28">
        <v>11</v>
      </c>
      <c r="J19" s="29">
        <f t="shared" si="1"/>
        <v>9</v>
      </c>
      <c r="K19" s="28">
        <v>0</v>
      </c>
      <c r="L19" s="28">
        <v>3</v>
      </c>
      <c r="M19" s="28">
        <v>3</v>
      </c>
      <c r="N19" s="28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>
        <f t="shared" si="1"/>
        <v>0</v>
      </c>
      <c r="K20" s="28">
        <v>0</v>
      </c>
      <c r="L20" s="28">
        <v>0</v>
      </c>
      <c r="M20" s="28">
        <v>0</v>
      </c>
      <c r="N20" s="28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0</v>
      </c>
      <c r="D21" s="28">
        <v>0</v>
      </c>
      <c r="E21" s="28">
        <v>0</v>
      </c>
      <c r="F21" s="28">
        <v>0</v>
      </c>
      <c r="G21" s="28">
        <v>0</v>
      </c>
      <c r="H21" s="201"/>
      <c r="I21" s="28">
        <v>13</v>
      </c>
      <c r="J21" s="29">
        <f t="shared" si="1"/>
        <v>2</v>
      </c>
      <c r="K21" s="28">
        <v>0</v>
      </c>
      <c r="L21" s="28">
        <v>1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/>
      <c r="D22" s="28"/>
      <c r="E22" s="28"/>
      <c r="F22" s="28"/>
      <c r="G22" s="28"/>
      <c r="H22" s="201"/>
      <c r="I22" s="28">
        <v>14</v>
      </c>
      <c r="J22" s="29">
        <f t="shared" si="1"/>
        <v>13</v>
      </c>
      <c r="K22" s="28">
        <v>0</v>
      </c>
      <c r="L22" s="28">
        <v>6</v>
      </c>
      <c r="M22" s="28">
        <v>1</v>
      </c>
      <c r="N22" s="28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>
        <f t="shared" si="1"/>
        <v>2</v>
      </c>
      <c r="K23" s="28">
        <v>0</v>
      </c>
      <c r="L23" s="28">
        <v>1</v>
      </c>
      <c r="M23" s="28">
        <v>0</v>
      </c>
      <c r="N23" s="28"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>
        <f t="shared" si="1"/>
        <v>2</v>
      </c>
      <c r="K24" s="28">
        <v>0</v>
      </c>
      <c r="L24" s="28">
        <v>1</v>
      </c>
      <c r="M24" s="28">
        <v>0</v>
      </c>
      <c r="N24" s="28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>
        <v>17</v>
      </c>
      <c r="J25" s="29">
        <f t="shared" si="1"/>
        <v>0</v>
      </c>
      <c r="K25" s="28">
        <v>0</v>
      </c>
      <c r="L25" s="28">
        <v>0</v>
      </c>
      <c r="M25" s="28">
        <v>0</v>
      </c>
      <c r="N25" s="28">
        <v>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>
        <v>18</v>
      </c>
      <c r="J26" s="29">
        <f t="shared" si="1"/>
        <v>2</v>
      </c>
      <c r="K26" s="28">
        <v>0</v>
      </c>
      <c r="L26" s="28">
        <v>1</v>
      </c>
      <c r="M26" s="28">
        <v>0</v>
      </c>
      <c r="N26" s="28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64</v>
      </c>
      <c r="D27" s="31">
        <f>SUM(D12:D26)</f>
        <v>5</v>
      </c>
      <c r="E27" s="31">
        <f>SUM(E12:E26)</f>
        <v>21</v>
      </c>
      <c r="F27" s="31">
        <f>SUM(F12:F26)</f>
        <v>7</v>
      </c>
      <c r="G27" s="31">
        <f>SUM(G12:G26)</f>
        <v>11</v>
      </c>
      <c r="H27" s="201"/>
      <c r="I27" s="30"/>
      <c r="J27" s="31">
        <f>SUM(J12:J26)</f>
        <v>93</v>
      </c>
      <c r="K27" s="31">
        <f>SUM(K12:K26)</f>
        <v>3</v>
      </c>
      <c r="L27" s="31">
        <f>SUM(L12:L26)</f>
        <v>37</v>
      </c>
      <c r="M27" s="31">
        <f>SUM(M12:M26)</f>
        <v>10</v>
      </c>
      <c r="N27" s="31">
        <f>SUM(N12:N26)</f>
        <v>16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9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0.4375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150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107</v>
      </c>
      <c r="C6" s="217"/>
      <c r="D6" s="217"/>
      <c r="E6" s="217"/>
      <c r="F6" s="217"/>
      <c r="G6" s="217"/>
      <c r="H6" s="25" t="s">
        <v>29</v>
      </c>
      <c r="I6" s="217" t="s">
        <v>122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65</v>
      </c>
      <c r="C7" s="202"/>
      <c r="D7" s="202"/>
      <c r="E7" s="203">
        <v>12</v>
      </c>
      <c r="F7" s="203"/>
      <c r="G7" s="203"/>
      <c r="H7" s="26" t="s">
        <v>30</v>
      </c>
      <c r="I7" s="203">
        <v>20</v>
      </c>
      <c r="J7" s="203"/>
      <c r="K7" s="203"/>
      <c r="L7" s="202">
        <f>I7+I8+I9+I10</f>
        <v>84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13</v>
      </c>
      <c r="F8" s="203"/>
      <c r="G8" s="203"/>
      <c r="H8" s="26" t="s">
        <v>31</v>
      </c>
      <c r="I8" s="203">
        <v>19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20</v>
      </c>
      <c r="F9" s="203"/>
      <c r="G9" s="203"/>
      <c r="H9" s="26" t="s">
        <v>32</v>
      </c>
      <c r="I9" s="203">
        <v>22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20</v>
      </c>
      <c r="F10" s="203"/>
      <c r="G10" s="203"/>
      <c r="H10" s="26" t="s">
        <v>33</v>
      </c>
      <c r="I10" s="203">
        <v>23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4">D12*3+E12*2+F12</f>
        <v>21</v>
      </c>
      <c r="D12" s="28">
        <v>5</v>
      </c>
      <c r="E12" s="28">
        <v>3</v>
      </c>
      <c r="F12" s="28">
        <v>0</v>
      </c>
      <c r="G12" s="28">
        <v>4</v>
      </c>
      <c r="H12" s="201"/>
      <c r="I12" s="28">
        <v>4</v>
      </c>
      <c r="J12" s="29">
        <f aca="true" t="shared" si="1" ref="J12:J26">K12*3+L12*2+M12</f>
        <v>6</v>
      </c>
      <c r="K12" s="28">
        <v>0</v>
      </c>
      <c r="L12" s="28">
        <v>2</v>
      </c>
      <c r="M12" s="28">
        <v>2</v>
      </c>
      <c r="N12" s="28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12</v>
      </c>
      <c r="D13" s="28">
        <v>3</v>
      </c>
      <c r="E13" s="28">
        <v>1</v>
      </c>
      <c r="F13" s="28">
        <v>1</v>
      </c>
      <c r="G13" s="28">
        <v>2</v>
      </c>
      <c r="H13" s="201"/>
      <c r="I13" s="28">
        <v>5</v>
      </c>
      <c r="J13" s="29">
        <f t="shared" si="1"/>
        <v>17</v>
      </c>
      <c r="K13" s="28">
        <v>0</v>
      </c>
      <c r="L13" s="28">
        <v>8</v>
      </c>
      <c r="M13" s="28">
        <v>1</v>
      </c>
      <c r="N13" s="28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1</v>
      </c>
      <c r="D14" s="28">
        <v>0</v>
      </c>
      <c r="E14" s="28">
        <v>0</v>
      </c>
      <c r="F14" s="28">
        <v>1</v>
      </c>
      <c r="G14" s="28">
        <v>4</v>
      </c>
      <c r="H14" s="201"/>
      <c r="I14" s="28">
        <v>6</v>
      </c>
      <c r="J14" s="29">
        <f t="shared" si="1"/>
        <v>15</v>
      </c>
      <c r="K14" s="28">
        <v>0</v>
      </c>
      <c r="L14" s="28">
        <v>5</v>
      </c>
      <c r="M14" s="28">
        <v>5</v>
      </c>
      <c r="N14" s="28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3</v>
      </c>
      <c r="D15" s="28">
        <v>1</v>
      </c>
      <c r="E15" s="28">
        <v>0</v>
      </c>
      <c r="F15" s="28">
        <v>0</v>
      </c>
      <c r="G15" s="28">
        <v>2</v>
      </c>
      <c r="H15" s="201"/>
      <c r="I15" s="28">
        <v>7</v>
      </c>
      <c r="J15" s="29">
        <f t="shared" si="1"/>
        <v>10</v>
      </c>
      <c r="K15" s="28">
        <v>1</v>
      </c>
      <c r="L15" s="28">
        <v>3</v>
      </c>
      <c r="M15" s="28">
        <v>1</v>
      </c>
      <c r="N15" s="28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3</v>
      </c>
      <c r="D16" s="28">
        <v>1</v>
      </c>
      <c r="E16" s="28">
        <v>0</v>
      </c>
      <c r="F16" s="28">
        <v>0</v>
      </c>
      <c r="G16" s="28">
        <v>2</v>
      </c>
      <c r="H16" s="201"/>
      <c r="I16" s="28">
        <v>8</v>
      </c>
      <c r="J16" s="29">
        <f t="shared" si="1"/>
        <v>15</v>
      </c>
      <c r="K16" s="28">
        <v>1</v>
      </c>
      <c r="L16" s="28">
        <v>5</v>
      </c>
      <c r="M16" s="28">
        <v>2</v>
      </c>
      <c r="N16" s="28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19</v>
      </c>
      <c r="D17" s="28">
        <v>5</v>
      </c>
      <c r="E17" s="28">
        <v>1</v>
      </c>
      <c r="F17" s="28">
        <v>2</v>
      </c>
      <c r="G17" s="28">
        <v>1</v>
      </c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/>
      <c r="D18" s="28"/>
      <c r="E18" s="28"/>
      <c r="F18" s="28"/>
      <c r="G18" s="28"/>
      <c r="H18" s="201"/>
      <c r="I18" s="28">
        <v>10</v>
      </c>
      <c r="J18" s="29">
        <f t="shared" si="1"/>
        <v>6</v>
      </c>
      <c r="K18" s="28">
        <v>0</v>
      </c>
      <c r="L18" s="28">
        <v>3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6</v>
      </c>
      <c r="D19" s="28">
        <v>2</v>
      </c>
      <c r="E19" s="28">
        <v>0</v>
      </c>
      <c r="F19" s="28">
        <v>0</v>
      </c>
      <c r="G19" s="28">
        <v>4</v>
      </c>
      <c r="H19" s="201"/>
      <c r="I19" s="28">
        <v>11</v>
      </c>
      <c r="J19" s="29">
        <f t="shared" si="1"/>
        <v>3</v>
      </c>
      <c r="K19" s="28">
        <v>1</v>
      </c>
      <c r="L19" s="28">
        <v>0</v>
      </c>
      <c r="M19" s="28">
        <v>0</v>
      </c>
      <c r="N19" s="2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>
        <f t="shared" si="1"/>
        <v>7</v>
      </c>
      <c r="K21" s="28">
        <v>0</v>
      </c>
      <c r="L21" s="28">
        <v>2</v>
      </c>
      <c r="M21" s="28">
        <v>3</v>
      </c>
      <c r="N21" s="28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/>
      <c r="D22" s="28"/>
      <c r="E22" s="28"/>
      <c r="F22" s="28"/>
      <c r="G22" s="28"/>
      <c r="H22" s="201"/>
      <c r="I22" s="28">
        <v>14</v>
      </c>
      <c r="J22" s="29">
        <f t="shared" si="1"/>
        <v>0</v>
      </c>
      <c r="K22" s="28">
        <v>0</v>
      </c>
      <c r="L22" s="28">
        <v>0</v>
      </c>
      <c r="M22" s="28">
        <v>0</v>
      </c>
      <c r="N22" s="28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>
        <f t="shared" si="1"/>
        <v>2</v>
      </c>
      <c r="K23" s="28">
        <v>0</v>
      </c>
      <c r="L23" s="28">
        <v>0</v>
      </c>
      <c r="M23" s="28">
        <v>2</v>
      </c>
      <c r="N23" s="28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0</v>
      </c>
      <c r="D24" s="28">
        <v>0</v>
      </c>
      <c r="E24" s="28">
        <v>0</v>
      </c>
      <c r="F24" s="28">
        <v>0</v>
      </c>
      <c r="G24" s="28">
        <v>2</v>
      </c>
      <c r="H24" s="201"/>
      <c r="I24" s="28">
        <v>16</v>
      </c>
      <c r="J24" s="29">
        <f t="shared" si="1"/>
        <v>0</v>
      </c>
      <c r="K24" s="28">
        <v>0</v>
      </c>
      <c r="L24" s="28">
        <v>0</v>
      </c>
      <c r="M24" s="28">
        <v>0</v>
      </c>
      <c r="N24" s="28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>
        <f t="shared" si="1"/>
        <v>3</v>
      </c>
      <c r="K26" s="28">
        <v>0</v>
      </c>
      <c r="L26" s="28">
        <v>1</v>
      </c>
      <c r="M26" s="28">
        <v>1</v>
      </c>
      <c r="N26" s="28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65</v>
      </c>
      <c r="D27" s="31">
        <f>SUM(D12:D26)</f>
        <v>17</v>
      </c>
      <c r="E27" s="31">
        <f>SUM(E12:E26)</f>
        <v>5</v>
      </c>
      <c r="F27" s="31">
        <f>SUM(F12:F26)</f>
        <v>4</v>
      </c>
      <c r="G27" s="31">
        <f>SUM(G12:G26)</f>
        <v>21</v>
      </c>
      <c r="H27" s="201"/>
      <c r="I27" s="30"/>
      <c r="J27" s="31">
        <f>SUM(J12:J26)</f>
        <v>84</v>
      </c>
      <c r="K27" s="31">
        <f>SUM(K12:K26)</f>
        <v>3</v>
      </c>
      <c r="L27" s="31">
        <f>SUM(L12:L26)</f>
        <v>29</v>
      </c>
      <c r="M27" s="31">
        <f>SUM(M12:M26)</f>
        <v>17</v>
      </c>
      <c r="N27" s="31">
        <f>SUM(N12:N26)</f>
        <v>11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0.4375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159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160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64</v>
      </c>
      <c r="C6" s="217"/>
      <c r="D6" s="217"/>
      <c r="E6" s="217"/>
      <c r="F6" s="217"/>
      <c r="G6" s="217"/>
      <c r="H6" s="25" t="s">
        <v>29</v>
      </c>
      <c r="I6" s="217" t="s">
        <v>114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71</v>
      </c>
      <c r="C7" s="202"/>
      <c r="D7" s="202"/>
      <c r="E7" s="203">
        <v>19</v>
      </c>
      <c r="F7" s="203"/>
      <c r="G7" s="203"/>
      <c r="H7" s="26" t="s">
        <v>30</v>
      </c>
      <c r="I7" s="203">
        <v>17</v>
      </c>
      <c r="J7" s="203"/>
      <c r="K7" s="203"/>
      <c r="L7" s="202">
        <f>I7+I8+I9+I10</f>
        <v>55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18</v>
      </c>
      <c r="F8" s="203"/>
      <c r="G8" s="203"/>
      <c r="H8" s="26" t="s">
        <v>31</v>
      </c>
      <c r="I8" s="203">
        <v>11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11</v>
      </c>
      <c r="F9" s="203"/>
      <c r="G9" s="203"/>
      <c r="H9" s="26" t="s">
        <v>32</v>
      </c>
      <c r="I9" s="203">
        <v>13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23</v>
      </c>
      <c r="F10" s="203"/>
      <c r="G10" s="203"/>
      <c r="H10" s="26" t="s">
        <v>33</v>
      </c>
      <c r="I10" s="203">
        <v>14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5">D12*3+E12*2+F12</f>
        <v>18</v>
      </c>
      <c r="D12" s="28">
        <v>2</v>
      </c>
      <c r="E12" s="28">
        <v>4</v>
      </c>
      <c r="F12" s="28">
        <v>4</v>
      </c>
      <c r="G12" s="28">
        <v>2</v>
      </c>
      <c r="H12" s="201"/>
      <c r="I12" s="28">
        <v>4</v>
      </c>
      <c r="J12" s="29">
        <f aca="true" t="shared" si="1" ref="J12:J26">K12*3+L12*2+M12</f>
        <v>10</v>
      </c>
      <c r="K12" s="28">
        <v>2</v>
      </c>
      <c r="L12" s="28">
        <v>2</v>
      </c>
      <c r="M12" s="28">
        <v>0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/>
      <c r="D13" s="28"/>
      <c r="E13" s="28"/>
      <c r="F13" s="28"/>
      <c r="G13" s="28"/>
      <c r="H13" s="201"/>
      <c r="I13" s="28">
        <v>5</v>
      </c>
      <c r="J13" s="29">
        <f t="shared" si="1"/>
        <v>11</v>
      </c>
      <c r="K13" s="28">
        <v>1</v>
      </c>
      <c r="L13" s="28">
        <v>3</v>
      </c>
      <c r="M13" s="28">
        <v>2</v>
      </c>
      <c r="N13" s="28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01"/>
      <c r="I14" s="28">
        <v>6</v>
      </c>
      <c r="J14" s="29">
        <f t="shared" si="1"/>
        <v>0</v>
      </c>
      <c r="K14" s="28">
        <v>0</v>
      </c>
      <c r="L14" s="28">
        <v>0</v>
      </c>
      <c r="M14" s="28">
        <v>0</v>
      </c>
      <c r="N14" s="28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/>
      <c r="D15" s="28"/>
      <c r="E15" s="28"/>
      <c r="F15" s="28"/>
      <c r="G15" s="28"/>
      <c r="H15" s="201"/>
      <c r="I15" s="28">
        <v>7</v>
      </c>
      <c r="J15" s="29">
        <f t="shared" si="1"/>
        <v>0</v>
      </c>
      <c r="K15" s="28">
        <v>0</v>
      </c>
      <c r="L15" s="28">
        <v>0</v>
      </c>
      <c r="M15" s="28">
        <v>0</v>
      </c>
      <c r="N15" s="2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5</v>
      </c>
      <c r="D16" s="28">
        <v>0</v>
      </c>
      <c r="E16" s="28">
        <v>2</v>
      </c>
      <c r="F16" s="28">
        <v>1</v>
      </c>
      <c r="G16" s="28">
        <v>0</v>
      </c>
      <c r="H16" s="201"/>
      <c r="I16" s="28">
        <v>8</v>
      </c>
      <c r="J16" s="29"/>
      <c r="K16" s="28"/>
      <c r="L16" s="28"/>
      <c r="M16" s="28"/>
      <c r="N16" s="2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/>
      <c r="D17" s="28"/>
      <c r="E17" s="28"/>
      <c r="F17" s="28"/>
      <c r="G17" s="28"/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/>
      <c r="D18" s="28"/>
      <c r="E18" s="28"/>
      <c r="F18" s="28"/>
      <c r="G18" s="28"/>
      <c r="H18" s="201"/>
      <c r="I18" s="28">
        <v>10</v>
      </c>
      <c r="J18" s="29">
        <f t="shared" si="1"/>
        <v>8</v>
      </c>
      <c r="K18" s="28">
        <v>0</v>
      </c>
      <c r="L18" s="28">
        <v>3</v>
      </c>
      <c r="M18" s="28">
        <v>2</v>
      </c>
      <c r="N18" s="28">
        <v>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/>
      <c r="D19" s="28"/>
      <c r="E19" s="28"/>
      <c r="F19" s="28"/>
      <c r="G19" s="28"/>
      <c r="H19" s="201"/>
      <c r="I19" s="28">
        <v>11</v>
      </c>
      <c r="J19" s="29">
        <f t="shared" si="1"/>
        <v>4</v>
      </c>
      <c r="K19" s="28">
        <v>0</v>
      </c>
      <c r="L19" s="28">
        <v>2</v>
      </c>
      <c r="M19" s="28">
        <v>0</v>
      </c>
      <c r="N19" s="28">
        <v>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01"/>
      <c r="I20" s="28">
        <v>12</v>
      </c>
      <c r="J20" s="29">
        <f t="shared" si="1"/>
        <v>6</v>
      </c>
      <c r="K20" s="28">
        <v>0</v>
      </c>
      <c r="L20" s="28">
        <v>3</v>
      </c>
      <c r="M20" s="28">
        <v>0</v>
      </c>
      <c r="N20" s="28">
        <v>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14</v>
      </c>
      <c r="D21" s="28">
        <v>0</v>
      </c>
      <c r="E21" s="28">
        <v>5</v>
      </c>
      <c r="F21" s="28">
        <v>4</v>
      </c>
      <c r="G21" s="28">
        <v>3</v>
      </c>
      <c r="H21" s="201"/>
      <c r="I21" s="28">
        <v>13</v>
      </c>
      <c r="J21" s="29">
        <f t="shared" si="1"/>
        <v>0</v>
      </c>
      <c r="K21" s="28">
        <v>0</v>
      </c>
      <c r="L21" s="28">
        <v>0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16</v>
      </c>
      <c r="D22" s="28">
        <v>1</v>
      </c>
      <c r="E22" s="28">
        <v>6</v>
      </c>
      <c r="F22" s="28">
        <v>1</v>
      </c>
      <c r="G22" s="28">
        <v>1</v>
      </c>
      <c r="H22" s="201"/>
      <c r="I22" s="28">
        <v>14</v>
      </c>
      <c r="J22" s="29">
        <f t="shared" si="1"/>
        <v>10</v>
      </c>
      <c r="K22" s="28">
        <v>0</v>
      </c>
      <c r="L22" s="28">
        <v>5</v>
      </c>
      <c r="M22" s="28">
        <v>0</v>
      </c>
      <c r="N22" s="28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18</v>
      </c>
      <c r="D23" s="28">
        <v>0</v>
      </c>
      <c r="E23" s="28">
        <v>9</v>
      </c>
      <c r="F23" s="28">
        <v>0</v>
      </c>
      <c r="G23" s="28">
        <v>0</v>
      </c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0</v>
      </c>
      <c r="D25" s="28">
        <v>0</v>
      </c>
      <c r="E25" s="28">
        <v>0</v>
      </c>
      <c r="F25" s="28">
        <v>0</v>
      </c>
      <c r="G25" s="28">
        <v>1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>
        <f t="shared" si="1"/>
        <v>6</v>
      </c>
      <c r="K26" s="28">
        <v>0</v>
      </c>
      <c r="L26" s="28">
        <v>3</v>
      </c>
      <c r="M26" s="28">
        <v>0</v>
      </c>
      <c r="N26" s="28">
        <v>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71</v>
      </c>
      <c r="D27" s="31">
        <f>SUM(D12:D26)</f>
        <v>3</v>
      </c>
      <c r="E27" s="31">
        <f>SUM(E12:E26)</f>
        <v>26</v>
      </c>
      <c r="F27" s="31">
        <f>SUM(F12:F26)</f>
        <v>10</v>
      </c>
      <c r="G27" s="31">
        <f>SUM(G12:G26)</f>
        <v>7</v>
      </c>
      <c r="H27" s="201"/>
      <c r="I27" s="30"/>
      <c r="J27" s="31">
        <f>SUM(J12:J26)</f>
        <v>55</v>
      </c>
      <c r="K27" s="31">
        <f>SUM(K12:K26)</f>
        <v>3</v>
      </c>
      <c r="L27" s="31">
        <f>SUM(L12:L26)</f>
        <v>21</v>
      </c>
      <c r="M27" s="31">
        <f>SUM(M12:M26)</f>
        <v>4</v>
      </c>
      <c r="N27" s="31">
        <f>SUM(N12:N26)</f>
        <v>14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3">
      <selection activeCell="J5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0.625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132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174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134</v>
      </c>
      <c r="C6" s="217"/>
      <c r="D6" s="217"/>
      <c r="E6" s="217"/>
      <c r="F6" s="217"/>
      <c r="G6" s="217"/>
      <c r="H6" s="25" t="s">
        <v>29</v>
      </c>
      <c r="I6" s="217" t="s">
        <v>49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91</v>
      </c>
      <c r="C7" s="202"/>
      <c r="D7" s="202"/>
      <c r="E7" s="203">
        <v>27</v>
      </c>
      <c r="F7" s="203"/>
      <c r="G7" s="203"/>
      <c r="H7" s="26" t="s">
        <v>30</v>
      </c>
      <c r="I7" s="203">
        <v>10</v>
      </c>
      <c r="J7" s="203"/>
      <c r="K7" s="203"/>
      <c r="L7" s="202">
        <f>I7+I8+I9+I10</f>
        <v>52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17</v>
      </c>
      <c r="F8" s="203"/>
      <c r="G8" s="203"/>
      <c r="H8" s="26" t="s">
        <v>31</v>
      </c>
      <c r="I8" s="203">
        <v>14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29</v>
      </c>
      <c r="F9" s="203"/>
      <c r="G9" s="203"/>
      <c r="H9" s="26" t="s">
        <v>32</v>
      </c>
      <c r="I9" s="203">
        <v>12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18</v>
      </c>
      <c r="F10" s="203"/>
      <c r="G10" s="203"/>
      <c r="H10" s="26" t="s">
        <v>33</v>
      </c>
      <c r="I10" s="203">
        <v>16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19</v>
      </c>
      <c r="D12" s="28">
        <v>1</v>
      </c>
      <c r="E12" s="28">
        <v>5</v>
      </c>
      <c r="F12" s="28">
        <v>6</v>
      </c>
      <c r="G12" s="28">
        <v>2</v>
      </c>
      <c r="H12" s="201"/>
      <c r="I12" s="28">
        <v>4</v>
      </c>
      <c r="J12" s="29">
        <f>K12*3+L12*2+M12</f>
        <v>12</v>
      </c>
      <c r="K12" s="28">
        <v>1</v>
      </c>
      <c r="L12" s="28">
        <v>4</v>
      </c>
      <c r="M12" s="28">
        <v>1</v>
      </c>
      <c r="N12" s="28">
        <v>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6</v>
      </c>
      <c r="D13" s="28">
        <v>0</v>
      </c>
      <c r="E13" s="28">
        <v>3</v>
      </c>
      <c r="F13" s="28">
        <v>0</v>
      </c>
      <c r="G13" s="28">
        <v>1</v>
      </c>
      <c r="H13" s="201"/>
      <c r="I13" s="28">
        <v>5</v>
      </c>
      <c r="J13" s="29"/>
      <c r="K13" s="28"/>
      <c r="L13" s="28"/>
      <c r="M13" s="28"/>
      <c r="N13" s="2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0</v>
      </c>
      <c r="D14" s="28">
        <v>0</v>
      </c>
      <c r="E14" s="28">
        <v>0</v>
      </c>
      <c r="F14" s="28">
        <v>0</v>
      </c>
      <c r="G14" s="28">
        <v>1</v>
      </c>
      <c r="H14" s="201"/>
      <c r="I14" s="28">
        <v>6</v>
      </c>
      <c r="J14" s="29">
        <f>K14*3+L14*2+M14</f>
        <v>2</v>
      </c>
      <c r="K14" s="28">
        <v>0</v>
      </c>
      <c r="L14" s="28">
        <v>1</v>
      </c>
      <c r="M14" s="28">
        <v>0</v>
      </c>
      <c r="N14" s="28">
        <v>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7</v>
      </c>
      <c r="D15" s="28">
        <v>0</v>
      </c>
      <c r="E15" s="28">
        <v>3</v>
      </c>
      <c r="F15" s="28">
        <v>1</v>
      </c>
      <c r="G15" s="28">
        <v>2</v>
      </c>
      <c r="H15" s="201"/>
      <c r="I15" s="28">
        <v>7</v>
      </c>
      <c r="J15" s="29">
        <f>K15*3+L15*2+M15</f>
        <v>3</v>
      </c>
      <c r="K15" s="28">
        <v>1</v>
      </c>
      <c r="L15" s="28">
        <v>0</v>
      </c>
      <c r="M15" s="28">
        <v>0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01"/>
      <c r="I16" s="28">
        <v>8</v>
      </c>
      <c r="J16" s="29">
        <f>K16*3+L16*2+M16</f>
        <v>19</v>
      </c>
      <c r="K16" s="28">
        <v>3</v>
      </c>
      <c r="L16" s="28">
        <v>5</v>
      </c>
      <c r="M16" s="28">
        <v>0</v>
      </c>
      <c r="N16" s="28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2</v>
      </c>
      <c r="D17" s="28">
        <v>0</v>
      </c>
      <c r="E17" s="28">
        <v>1</v>
      </c>
      <c r="F17" s="28">
        <v>0</v>
      </c>
      <c r="G17" s="28">
        <v>0</v>
      </c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20</v>
      </c>
      <c r="D18" s="28">
        <v>1</v>
      </c>
      <c r="E18" s="28">
        <v>8</v>
      </c>
      <c r="F18" s="28">
        <v>1</v>
      </c>
      <c r="G18" s="28">
        <v>1</v>
      </c>
      <c r="H18" s="201"/>
      <c r="I18" s="28">
        <v>10</v>
      </c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10</v>
      </c>
      <c r="D19" s="28">
        <v>0</v>
      </c>
      <c r="E19" s="28">
        <v>4</v>
      </c>
      <c r="F19" s="28">
        <v>2</v>
      </c>
      <c r="G19" s="28">
        <v>0</v>
      </c>
      <c r="H19" s="201"/>
      <c r="I19" s="28">
        <v>11</v>
      </c>
      <c r="J19" s="29">
        <f>K19*3+L19*2+M19</f>
        <v>5</v>
      </c>
      <c r="K19" s="28">
        <v>0</v>
      </c>
      <c r="L19" s="28">
        <v>1</v>
      </c>
      <c r="M19" s="28">
        <v>3</v>
      </c>
      <c r="N19" s="28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4</v>
      </c>
      <c r="D20" s="28">
        <v>0</v>
      </c>
      <c r="E20" s="28">
        <v>2</v>
      </c>
      <c r="F20" s="28">
        <v>0</v>
      </c>
      <c r="G20" s="28">
        <v>2</v>
      </c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2</v>
      </c>
      <c r="D22" s="28">
        <v>0</v>
      </c>
      <c r="E22" s="28">
        <v>1</v>
      </c>
      <c r="F22" s="28">
        <v>0</v>
      </c>
      <c r="G22" s="28">
        <v>0</v>
      </c>
      <c r="H22" s="201"/>
      <c r="I22" s="28">
        <v>14</v>
      </c>
      <c r="J22" s="29">
        <f>K22*3+L22*2+M22</f>
        <v>11</v>
      </c>
      <c r="K22" s="28">
        <v>0</v>
      </c>
      <c r="L22" s="28">
        <v>4</v>
      </c>
      <c r="M22" s="28">
        <v>3</v>
      </c>
      <c r="N22" s="28"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6</v>
      </c>
      <c r="D23" s="28">
        <v>2</v>
      </c>
      <c r="E23" s="28">
        <v>0</v>
      </c>
      <c r="F23" s="28">
        <v>0</v>
      </c>
      <c r="G23" s="28">
        <v>0</v>
      </c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10</v>
      </c>
      <c r="D25" s="28">
        <v>1</v>
      </c>
      <c r="E25" s="28">
        <v>3</v>
      </c>
      <c r="F25" s="28">
        <v>1</v>
      </c>
      <c r="G25" s="28">
        <v>4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5</v>
      </c>
      <c r="D26" s="28">
        <v>0</v>
      </c>
      <c r="E26" s="28">
        <v>2</v>
      </c>
      <c r="F26" s="28">
        <v>1</v>
      </c>
      <c r="G26" s="28">
        <v>0</v>
      </c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91</v>
      </c>
      <c r="D27" s="31">
        <f>SUM(D12:D26)</f>
        <v>5</v>
      </c>
      <c r="E27" s="31">
        <f>SUM(E12:E26)</f>
        <v>32</v>
      </c>
      <c r="F27" s="31">
        <f>SUM(F12:F26)</f>
        <v>12</v>
      </c>
      <c r="G27" s="31">
        <f>SUM(G12:G26)</f>
        <v>13</v>
      </c>
      <c r="H27" s="201"/>
      <c r="I27" s="30"/>
      <c r="J27" s="31">
        <f>SUM(J12:J26)</f>
        <v>52</v>
      </c>
      <c r="K27" s="31">
        <f>SUM(K12:K26)</f>
        <v>5</v>
      </c>
      <c r="L27" s="31">
        <f>SUM(L12:L26)</f>
        <v>15</v>
      </c>
      <c r="M27" s="31">
        <f>SUM(M12:M26)</f>
        <v>7</v>
      </c>
      <c r="N27" s="31">
        <f>SUM(N12:N26)</f>
        <v>17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3">
      <selection activeCell="P15" sqref="P15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41059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0.625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183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182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64</v>
      </c>
      <c r="C6" s="217"/>
      <c r="D6" s="217"/>
      <c r="E6" s="217"/>
      <c r="F6" s="217"/>
      <c r="G6" s="217"/>
      <c r="H6" s="25" t="s">
        <v>29</v>
      </c>
      <c r="I6" s="217" t="s">
        <v>122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51</v>
      </c>
      <c r="C7" s="202"/>
      <c r="D7" s="202"/>
      <c r="E7" s="203">
        <v>16</v>
      </c>
      <c r="F7" s="203"/>
      <c r="G7" s="203"/>
      <c r="H7" s="26" t="s">
        <v>30</v>
      </c>
      <c r="I7" s="203">
        <v>14</v>
      </c>
      <c r="J7" s="203"/>
      <c r="K7" s="203"/>
      <c r="L7" s="202">
        <f>I7+I8+I9+I10</f>
        <v>55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10</v>
      </c>
      <c r="F8" s="203"/>
      <c r="G8" s="203"/>
      <c r="H8" s="26" t="s">
        <v>31</v>
      </c>
      <c r="I8" s="203">
        <v>10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8</v>
      </c>
      <c r="F9" s="203"/>
      <c r="G9" s="203"/>
      <c r="H9" s="26" t="s">
        <v>32</v>
      </c>
      <c r="I9" s="203">
        <v>23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17</v>
      </c>
      <c r="F10" s="203"/>
      <c r="G10" s="203"/>
      <c r="H10" s="26" t="s">
        <v>33</v>
      </c>
      <c r="I10" s="203">
        <v>8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3">D12*3+E12*2+F12</f>
        <v>21</v>
      </c>
      <c r="D12" s="28">
        <v>3</v>
      </c>
      <c r="E12" s="28">
        <v>3</v>
      </c>
      <c r="F12" s="28">
        <v>6</v>
      </c>
      <c r="G12" s="28">
        <v>2</v>
      </c>
      <c r="H12" s="201"/>
      <c r="I12" s="28">
        <v>4</v>
      </c>
      <c r="J12" s="29">
        <f aca="true" t="shared" si="1" ref="J12:J21">K12*3+L12*2+M12</f>
        <v>11</v>
      </c>
      <c r="K12" s="28">
        <v>1</v>
      </c>
      <c r="L12" s="28">
        <v>3</v>
      </c>
      <c r="M12" s="28">
        <v>2</v>
      </c>
      <c r="N12" s="28">
        <v>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01"/>
      <c r="I13" s="28">
        <v>5</v>
      </c>
      <c r="J13" s="29">
        <f t="shared" si="1"/>
        <v>6</v>
      </c>
      <c r="K13" s="28">
        <v>0</v>
      </c>
      <c r="L13" s="28">
        <v>1</v>
      </c>
      <c r="M13" s="28">
        <v>4</v>
      </c>
      <c r="N13" s="28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/>
      <c r="D14" s="28"/>
      <c r="E14" s="28"/>
      <c r="F14" s="28"/>
      <c r="G14" s="28"/>
      <c r="H14" s="201"/>
      <c r="I14" s="28">
        <v>6</v>
      </c>
      <c r="J14" s="29">
        <f t="shared" si="1"/>
        <v>19</v>
      </c>
      <c r="K14" s="28">
        <v>1</v>
      </c>
      <c r="L14" s="28">
        <v>8</v>
      </c>
      <c r="M14" s="28">
        <v>0</v>
      </c>
      <c r="N14" s="28"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01"/>
      <c r="I15" s="28">
        <v>7</v>
      </c>
      <c r="J15" s="29">
        <f t="shared" si="1"/>
        <v>8</v>
      </c>
      <c r="K15" s="28">
        <v>2</v>
      </c>
      <c r="L15" s="28">
        <v>1</v>
      </c>
      <c r="M15" s="28">
        <v>0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2</v>
      </c>
      <c r="D16" s="28">
        <v>0</v>
      </c>
      <c r="E16" s="28">
        <v>1</v>
      </c>
      <c r="F16" s="28">
        <v>0</v>
      </c>
      <c r="G16" s="28">
        <v>4</v>
      </c>
      <c r="H16" s="201"/>
      <c r="I16" s="28">
        <v>8</v>
      </c>
      <c r="J16" s="29">
        <f t="shared" si="1"/>
        <v>9</v>
      </c>
      <c r="K16" s="28">
        <v>1</v>
      </c>
      <c r="L16" s="28">
        <v>3</v>
      </c>
      <c r="M16" s="28">
        <v>0</v>
      </c>
      <c r="N16" s="28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/>
      <c r="D17" s="28"/>
      <c r="E17" s="28"/>
      <c r="F17" s="28"/>
      <c r="G17" s="28"/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/>
      <c r="D18" s="28"/>
      <c r="E18" s="28"/>
      <c r="F18" s="28"/>
      <c r="G18" s="28"/>
      <c r="H18" s="201"/>
      <c r="I18" s="28">
        <v>10</v>
      </c>
      <c r="J18" s="29">
        <f t="shared" si="1"/>
        <v>0</v>
      </c>
      <c r="K18" s="28">
        <v>0</v>
      </c>
      <c r="L18" s="28">
        <v>0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/>
      <c r="D19" s="28"/>
      <c r="E19" s="28"/>
      <c r="F19" s="28"/>
      <c r="G19" s="28"/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10</v>
      </c>
      <c r="D21" s="28">
        <v>2</v>
      </c>
      <c r="E21" s="28">
        <v>2</v>
      </c>
      <c r="F21" s="28">
        <v>0</v>
      </c>
      <c r="G21" s="28">
        <v>2</v>
      </c>
      <c r="H21" s="201"/>
      <c r="I21" s="28">
        <v>13</v>
      </c>
      <c r="J21" s="29">
        <f t="shared" si="1"/>
        <v>2</v>
      </c>
      <c r="K21" s="28">
        <v>0</v>
      </c>
      <c r="L21" s="28">
        <v>0</v>
      </c>
      <c r="M21" s="28">
        <v>2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6</v>
      </c>
      <c r="D22" s="28">
        <v>0</v>
      </c>
      <c r="E22" s="28">
        <v>2</v>
      </c>
      <c r="F22" s="28">
        <v>2</v>
      </c>
      <c r="G22" s="28">
        <v>2</v>
      </c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12</v>
      </c>
      <c r="D23" s="28">
        <v>0</v>
      </c>
      <c r="E23" s="28">
        <v>5</v>
      </c>
      <c r="F23" s="28">
        <v>2</v>
      </c>
      <c r="G23" s="28">
        <v>1</v>
      </c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51</v>
      </c>
      <c r="D27" s="31">
        <f>SUM(D12:D26)</f>
        <v>5</v>
      </c>
      <c r="E27" s="31">
        <f>SUM(E12:E26)</f>
        <v>13</v>
      </c>
      <c r="F27" s="31">
        <f>SUM(F12:F26)</f>
        <v>10</v>
      </c>
      <c r="G27" s="31">
        <f>SUM(G12:G26)</f>
        <v>11</v>
      </c>
      <c r="H27" s="201"/>
      <c r="I27" s="30"/>
      <c r="J27" s="31">
        <f>SUM(J12:J26)</f>
        <v>55</v>
      </c>
      <c r="K27" s="31">
        <f>SUM(K12:K26)</f>
        <v>5</v>
      </c>
      <c r="L27" s="31">
        <f>SUM(L12:L26)</f>
        <v>16</v>
      </c>
      <c r="M27" s="31">
        <f>SUM(M12:M26)</f>
        <v>8</v>
      </c>
      <c r="N27" s="31">
        <f>SUM(N12:N26)</f>
        <v>16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4">
      <selection activeCell="B5" sqref="B5:E5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41060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0.3958333333333333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132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8" t="s">
        <v>184</v>
      </c>
      <c r="C5" s="219"/>
      <c r="D5" s="219"/>
      <c r="E5" s="220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134</v>
      </c>
      <c r="C6" s="217"/>
      <c r="D6" s="217"/>
      <c r="E6" s="217"/>
      <c r="F6" s="217"/>
      <c r="G6" s="217"/>
      <c r="H6" s="25" t="s">
        <v>29</v>
      </c>
      <c r="I6" s="217" t="s">
        <v>64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63</v>
      </c>
      <c r="C7" s="202"/>
      <c r="D7" s="202"/>
      <c r="E7" s="203">
        <v>14</v>
      </c>
      <c r="F7" s="203"/>
      <c r="G7" s="203"/>
      <c r="H7" s="26" t="s">
        <v>30</v>
      </c>
      <c r="I7" s="203">
        <v>15</v>
      </c>
      <c r="J7" s="203"/>
      <c r="K7" s="203"/>
      <c r="L7" s="202">
        <f>I7+I8+I9+I10</f>
        <v>59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17</v>
      </c>
      <c r="F8" s="203"/>
      <c r="G8" s="203"/>
      <c r="H8" s="26" t="s">
        <v>31</v>
      </c>
      <c r="I8" s="203">
        <v>18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18</v>
      </c>
      <c r="F9" s="203"/>
      <c r="G9" s="203"/>
      <c r="H9" s="26" t="s">
        <v>32</v>
      </c>
      <c r="I9" s="203">
        <v>17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14</v>
      </c>
      <c r="F10" s="203"/>
      <c r="G10" s="203"/>
      <c r="H10" s="26" t="s">
        <v>33</v>
      </c>
      <c r="I10" s="203">
        <v>9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5">D12*3+E12*2+F12</f>
        <v>2</v>
      </c>
      <c r="D12" s="28">
        <v>0</v>
      </c>
      <c r="E12" s="28">
        <v>1</v>
      </c>
      <c r="F12" s="28">
        <v>0</v>
      </c>
      <c r="G12" s="28">
        <v>1</v>
      </c>
      <c r="H12" s="201"/>
      <c r="I12" s="28">
        <v>4</v>
      </c>
      <c r="J12" s="29">
        <f>K12*3+L12*2+M12</f>
        <v>23</v>
      </c>
      <c r="K12" s="28">
        <v>5</v>
      </c>
      <c r="L12" s="28">
        <v>4</v>
      </c>
      <c r="M12" s="28">
        <v>0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2</v>
      </c>
      <c r="D13" s="28">
        <v>0</v>
      </c>
      <c r="E13" s="28">
        <v>1</v>
      </c>
      <c r="F13" s="28">
        <v>0</v>
      </c>
      <c r="G13" s="28">
        <v>0</v>
      </c>
      <c r="H13" s="201"/>
      <c r="I13" s="28">
        <v>5</v>
      </c>
      <c r="J13" s="29"/>
      <c r="K13" s="28"/>
      <c r="L13" s="28"/>
      <c r="M13" s="28"/>
      <c r="N13" s="2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/>
      <c r="D14" s="28"/>
      <c r="E14" s="28"/>
      <c r="F14" s="28"/>
      <c r="G14" s="28"/>
      <c r="H14" s="201"/>
      <c r="I14" s="28">
        <v>6</v>
      </c>
      <c r="J14" s="29"/>
      <c r="K14" s="28"/>
      <c r="L14" s="28"/>
      <c r="M14" s="28"/>
      <c r="N14" s="2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22</v>
      </c>
      <c r="D15" s="28">
        <v>2</v>
      </c>
      <c r="E15" s="28">
        <v>8</v>
      </c>
      <c r="F15" s="28">
        <v>0</v>
      </c>
      <c r="G15" s="28">
        <v>3</v>
      </c>
      <c r="H15" s="201"/>
      <c r="I15" s="28">
        <v>7</v>
      </c>
      <c r="J15" s="29"/>
      <c r="K15" s="28"/>
      <c r="L15" s="28"/>
      <c r="M15" s="28"/>
      <c r="N15" s="2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/>
      <c r="D16" s="28"/>
      <c r="E16" s="28"/>
      <c r="F16" s="28"/>
      <c r="G16" s="28"/>
      <c r="H16" s="201"/>
      <c r="I16" s="28">
        <v>8</v>
      </c>
      <c r="J16" s="29">
        <f>K16*3+L16*2+M16</f>
        <v>0</v>
      </c>
      <c r="K16" s="28">
        <v>0</v>
      </c>
      <c r="L16" s="28">
        <v>0</v>
      </c>
      <c r="M16" s="28">
        <v>0</v>
      </c>
      <c r="N16" s="28">
        <v>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/>
      <c r="D17" s="28"/>
      <c r="E17" s="28"/>
      <c r="F17" s="28"/>
      <c r="G17" s="28"/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5</v>
      </c>
      <c r="D18" s="28">
        <v>1</v>
      </c>
      <c r="E18" s="28">
        <v>1</v>
      </c>
      <c r="F18" s="28">
        <v>0</v>
      </c>
      <c r="G18" s="28">
        <v>1</v>
      </c>
      <c r="H18" s="201"/>
      <c r="I18" s="28">
        <v>10</v>
      </c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17</v>
      </c>
      <c r="D19" s="28">
        <v>0</v>
      </c>
      <c r="E19" s="28">
        <v>7</v>
      </c>
      <c r="F19" s="28">
        <v>3</v>
      </c>
      <c r="G19" s="28">
        <v>1</v>
      </c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>
        <f>K20*3+L20*2+M20</f>
        <v>0</v>
      </c>
      <c r="K20" s="28">
        <v>0</v>
      </c>
      <c r="L20" s="28">
        <v>0</v>
      </c>
      <c r="M20" s="28">
        <v>0</v>
      </c>
      <c r="N20" s="28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>
        <f>K21*3+L21*2+M21</f>
        <v>14</v>
      </c>
      <c r="K21" s="28">
        <v>2</v>
      </c>
      <c r="L21" s="28">
        <v>2</v>
      </c>
      <c r="M21" s="28">
        <v>4</v>
      </c>
      <c r="N21" s="28">
        <v>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01"/>
      <c r="I22" s="28">
        <v>14</v>
      </c>
      <c r="J22" s="29">
        <f>K22*3+L22*2+M22</f>
        <v>9</v>
      </c>
      <c r="K22" s="28">
        <v>1</v>
      </c>
      <c r="L22" s="28">
        <v>1</v>
      </c>
      <c r="M22" s="28">
        <v>4</v>
      </c>
      <c r="N22" s="28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>
        <f>K23*3+L23*2+M23</f>
        <v>13</v>
      </c>
      <c r="K23" s="28">
        <v>1</v>
      </c>
      <c r="L23" s="28">
        <v>5</v>
      </c>
      <c r="M23" s="28">
        <v>0</v>
      </c>
      <c r="N23" s="28"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15</v>
      </c>
      <c r="D25" s="28">
        <v>1</v>
      </c>
      <c r="E25" s="28">
        <v>6</v>
      </c>
      <c r="F25" s="28">
        <v>0</v>
      </c>
      <c r="G25" s="28">
        <v>2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63</v>
      </c>
      <c r="D27" s="31">
        <f>SUM(D12:D26)</f>
        <v>4</v>
      </c>
      <c r="E27" s="31">
        <f>SUM(E12:E26)</f>
        <v>24</v>
      </c>
      <c r="F27" s="31">
        <f>SUM(F12:F26)</f>
        <v>3</v>
      </c>
      <c r="G27" s="31">
        <f>SUM(G12:G26)</f>
        <v>8</v>
      </c>
      <c r="H27" s="201"/>
      <c r="I27" s="30"/>
      <c r="J27" s="31">
        <f>SUM(J12:J26)</f>
        <v>59</v>
      </c>
      <c r="K27" s="31">
        <f>SUM(K12:K26)</f>
        <v>9</v>
      </c>
      <c r="L27" s="31">
        <f>SUM(L12:L26)</f>
        <v>12</v>
      </c>
      <c r="M27" s="31">
        <f>SUM(M12:M26)</f>
        <v>8</v>
      </c>
      <c r="N27" s="31">
        <f>SUM(N12:N26)</f>
        <v>12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6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0.4375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28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40</v>
      </c>
      <c r="C6" s="217"/>
      <c r="D6" s="217"/>
      <c r="E6" s="217"/>
      <c r="F6" s="217"/>
      <c r="G6" s="217"/>
      <c r="H6" s="25" t="s">
        <v>29</v>
      </c>
      <c r="I6" s="217" t="s">
        <v>41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66</v>
      </c>
      <c r="C7" s="202"/>
      <c r="D7" s="202"/>
      <c r="E7" s="203">
        <v>14</v>
      </c>
      <c r="F7" s="203"/>
      <c r="G7" s="203"/>
      <c r="H7" s="26" t="s">
        <v>30</v>
      </c>
      <c r="I7" s="203">
        <v>13</v>
      </c>
      <c r="J7" s="203"/>
      <c r="K7" s="203"/>
      <c r="L7" s="202">
        <f>I7+I8+I9+I10</f>
        <v>54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23</v>
      </c>
      <c r="F8" s="203"/>
      <c r="G8" s="203"/>
      <c r="H8" s="26" t="s">
        <v>31</v>
      </c>
      <c r="I8" s="203">
        <v>8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17</v>
      </c>
      <c r="F9" s="203"/>
      <c r="G9" s="203"/>
      <c r="H9" s="26" t="s">
        <v>32</v>
      </c>
      <c r="I9" s="203">
        <v>11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12</v>
      </c>
      <c r="F10" s="203"/>
      <c r="G10" s="203"/>
      <c r="H10" s="26" t="s">
        <v>33</v>
      </c>
      <c r="I10" s="203">
        <v>22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2">D12*3+E12*2+F12</f>
        <v>16</v>
      </c>
      <c r="D12" s="28">
        <v>2</v>
      </c>
      <c r="E12" s="28">
        <v>4</v>
      </c>
      <c r="F12" s="28">
        <v>2</v>
      </c>
      <c r="G12" s="28">
        <v>2</v>
      </c>
      <c r="H12" s="201"/>
      <c r="I12" s="28">
        <v>4</v>
      </c>
      <c r="J12" s="29">
        <f aca="true" t="shared" si="1" ref="J12:J22">K12*3+L12*2+M12</f>
        <v>6</v>
      </c>
      <c r="K12" s="28">
        <v>0</v>
      </c>
      <c r="L12" s="28">
        <v>3</v>
      </c>
      <c r="M12" s="28">
        <v>0</v>
      </c>
      <c r="N12" s="28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/>
      <c r="D13" s="28"/>
      <c r="E13" s="28"/>
      <c r="F13" s="28"/>
      <c r="G13" s="28"/>
      <c r="H13" s="201"/>
      <c r="I13" s="28">
        <v>5</v>
      </c>
      <c r="J13" s="29">
        <f t="shared" si="1"/>
        <v>16</v>
      </c>
      <c r="K13" s="28">
        <v>1</v>
      </c>
      <c r="L13" s="28">
        <v>6</v>
      </c>
      <c r="M13" s="28">
        <v>1</v>
      </c>
      <c r="N13" s="28">
        <v>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4</v>
      </c>
      <c r="D14" s="28">
        <v>0</v>
      </c>
      <c r="E14" s="28">
        <v>2</v>
      </c>
      <c r="F14" s="28">
        <v>0</v>
      </c>
      <c r="G14" s="28">
        <v>3</v>
      </c>
      <c r="H14" s="201"/>
      <c r="I14" s="28">
        <v>6</v>
      </c>
      <c r="J14" s="29">
        <f t="shared" si="1"/>
        <v>8</v>
      </c>
      <c r="K14" s="28">
        <v>0</v>
      </c>
      <c r="L14" s="28">
        <v>4</v>
      </c>
      <c r="M14" s="28">
        <v>0</v>
      </c>
      <c r="N14" s="28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10</v>
      </c>
      <c r="D15" s="28">
        <v>0</v>
      </c>
      <c r="E15" s="28">
        <v>5</v>
      </c>
      <c r="F15" s="28">
        <v>0</v>
      </c>
      <c r="G15" s="28">
        <v>3</v>
      </c>
      <c r="H15" s="201"/>
      <c r="I15" s="28">
        <v>7</v>
      </c>
      <c r="J15" s="29">
        <f t="shared" si="1"/>
        <v>0</v>
      </c>
      <c r="K15" s="28">
        <v>0</v>
      </c>
      <c r="L15" s="28">
        <v>0</v>
      </c>
      <c r="M15" s="28">
        <v>0</v>
      </c>
      <c r="N15" s="2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20</v>
      </c>
      <c r="D16" s="28">
        <v>1</v>
      </c>
      <c r="E16" s="28">
        <v>8</v>
      </c>
      <c r="F16" s="28">
        <v>1</v>
      </c>
      <c r="G16" s="28">
        <v>3</v>
      </c>
      <c r="H16" s="201"/>
      <c r="I16" s="28">
        <v>8</v>
      </c>
      <c r="J16" s="29">
        <f t="shared" si="1"/>
        <v>9</v>
      </c>
      <c r="K16" s="28">
        <v>0</v>
      </c>
      <c r="L16" s="28">
        <v>4</v>
      </c>
      <c r="M16" s="28">
        <v>1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6</v>
      </c>
      <c r="D17" s="28">
        <v>0</v>
      </c>
      <c r="E17" s="28">
        <v>2</v>
      </c>
      <c r="F17" s="28">
        <v>2</v>
      </c>
      <c r="G17" s="28">
        <v>2</v>
      </c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0</v>
      </c>
      <c r="D18" s="28">
        <v>0</v>
      </c>
      <c r="E18" s="28">
        <v>0</v>
      </c>
      <c r="F18" s="28">
        <v>0</v>
      </c>
      <c r="G18" s="28">
        <v>0</v>
      </c>
      <c r="H18" s="201"/>
      <c r="I18" s="28">
        <v>10</v>
      </c>
      <c r="J18" s="29">
        <f t="shared" si="1"/>
        <v>7</v>
      </c>
      <c r="K18" s="28">
        <v>0</v>
      </c>
      <c r="L18" s="28">
        <v>3</v>
      </c>
      <c r="M18" s="28">
        <v>1</v>
      </c>
      <c r="N18" s="28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10</v>
      </c>
      <c r="D20" s="28">
        <v>0</v>
      </c>
      <c r="E20" s="28">
        <v>4</v>
      </c>
      <c r="F20" s="28">
        <v>2</v>
      </c>
      <c r="G20" s="28">
        <v>1</v>
      </c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0</v>
      </c>
      <c r="D21" s="28">
        <v>0</v>
      </c>
      <c r="E21" s="28">
        <v>0</v>
      </c>
      <c r="F21" s="28">
        <v>0</v>
      </c>
      <c r="G21" s="28">
        <v>1</v>
      </c>
      <c r="H21" s="201"/>
      <c r="I21" s="28">
        <v>13</v>
      </c>
      <c r="J21" s="29">
        <f t="shared" si="1"/>
        <v>2</v>
      </c>
      <c r="K21" s="28">
        <v>0</v>
      </c>
      <c r="L21" s="28">
        <v>1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0</v>
      </c>
      <c r="D22" s="28">
        <v>0</v>
      </c>
      <c r="E22" s="28">
        <v>0</v>
      </c>
      <c r="F22" s="28">
        <v>0</v>
      </c>
      <c r="G22" s="28">
        <v>1</v>
      </c>
      <c r="H22" s="201"/>
      <c r="I22" s="28">
        <v>14</v>
      </c>
      <c r="J22" s="29">
        <f t="shared" si="1"/>
        <v>6</v>
      </c>
      <c r="K22" s="28">
        <v>0</v>
      </c>
      <c r="L22" s="28">
        <v>3</v>
      </c>
      <c r="M22" s="28">
        <v>0</v>
      </c>
      <c r="N22" s="28">
        <v>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/>
      <c r="C23" s="29"/>
      <c r="D23" s="28"/>
      <c r="E23" s="28"/>
      <c r="F23" s="28"/>
      <c r="G23" s="28"/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/>
      <c r="C24" s="29"/>
      <c r="D24" s="28"/>
      <c r="E24" s="28"/>
      <c r="F24" s="28"/>
      <c r="G24" s="28"/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66</v>
      </c>
      <c r="D27" s="31">
        <f>SUM(D12:D26)</f>
        <v>3</v>
      </c>
      <c r="E27" s="31">
        <f>SUM(E12:E26)</f>
        <v>25</v>
      </c>
      <c r="F27" s="31">
        <f>SUM(F12:F26)</f>
        <v>7</v>
      </c>
      <c r="G27" s="31">
        <f>SUM(G12:G26)</f>
        <v>16</v>
      </c>
      <c r="H27" s="201"/>
      <c r="I27" s="30"/>
      <c r="J27" s="31">
        <f>SUM(J12:J26)</f>
        <v>54</v>
      </c>
      <c r="K27" s="31">
        <f>SUM(K12:K26)</f>
        <v>1</v>
      </c>
      <c r="L27" s="31">
        <f>SUM(L12:L26)</f>
        <v>24</v>
      </c>
      <c r="M27" s="31">
        <f>SUM(M12:M26)</f>
        <v>3</v>
      </c>
      <c r="N27" s="31">
        <f>SUM(N12:N26)</f>
        <v>16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3">
      <selection activeCell="B5" sqref="B5:E5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41060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0.3958333333333333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8" t="s">
        <v>190</v>
      </c>
      <c r="C5" s="219"/>
      <c r="D5" s="219"/>
      <c r="E5" s="220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49</v>
      </c>
      <c r="C6" s="217"/>
      <c r="D6" s="217"/>
      <c r="E6" s="217"/>
      <c r="F6" s="217"/>
      <c r="G6" s="217"/>
      <c r="H6" s="25" t="s">
        <v>29</v>
      </c>
      <c r="I6" s="217" t="s">
        <v>122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57</v>
      </c>
      <c r="C7" s="202"/>
      <c r="D7" s="202"/>
      <c r="E7" s="203">
        <v>10</v>
      </c>
      <c r="F7" s="203"/>
      <c r="G7" s="203"/>
      <c r="H7" s="26" t="s">
        <v>30</v>
      </c>
      <c r="I7" s="203">
        <v>34</v>
      </c>
      <c r="J7" s="203"/>
      <c r="K7" s="203"/>
      <c r="L7" s="202">
        <f>I7+I8+I9+I10</f>
        <v>100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16</v>
      </c>
      <c r="F8" s="203"/>
      <c r="G8" s="203"/>
      <c r="H8" s="26" t="s">
        <v>31</v>
      </c>
      <c r="I8" s="203">
        <v>18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6</v>
      </c>
      <c r="F9" s="203"/>
      <c r="G9" s="203"/>
      <c r="H9" s="26" t="s">
        <v>32</v>
      </c>
      <c r="I9" s="203">
        <v>14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25</v>
      </c>
      <c r="F10" s="203"/>
      <c r="G10" s="203"/>
      <c r="H10" s="26" t="s">
        <v>33</v>
      </c>
      <c r="I10" s="203">
        <v>34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2">D12*3+E12*2+F12</f>
        <v>2</v>
      </c>
      <c r="D12" s="28">
        <v>0</v>
      </c>
      <c r="E12" s="28">
        <v>1</v>
      </c>
      <c r="F12" s="28">
        <v>0</v>
      </c>
      <c r="G12" s="28">
        <v>2</v>
      </c>
      <c r="H12" s="201"/>
      <c r="I12" s="28">
        <v>4</v>
      </c>
      <c r="J12" s="29">
        <f aca="true" t="shared" si="1" ref="J12:J26">K12*3+L12*2+M12</f>
        <v>21</v>
      </c>
      <c r="K12" s="28">
        <v>3</v>
      </c>
      <c r="L12" s="28">
        <v>6</v>
      </c>
      <c r="M12" s="28">
        <v>0</v>
      </c>
      <c r="N12" s="2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6</v>
      </c>
      <c r="D13" s="28">
        <v>0</v>
      </c>
      <c r="E13" s="28">
        <v>3</v>
      </c>
      <c r="F13" s="28">
        <v>0</v>
      </c>
      <c r="G13" s="28">
        <v>1</v>
      </c>
      <c r="H13" s="201"/>
      <c r="I13" s="28">
        <v>5</v>
      </c>
      <c r="J13" s="29">
        <f t="shared" si="1"/>
        <v>10</v>
      </c>
      <c r="K13" s="28">
        <v>0</v>
      </c>
      <c r="L13" s="28">
        <v>5</v>
      </c>
      <c r="M13" s="28">
        <v>0</v>
      </c>
      <c r="N13" s="28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12</v>
      </c>
      <c r="D14" s="28">
        <v>0</v>
      </c>
      <c r="E14" s="28">
        <v>6</v>
      </c>
      <c r="F14" s="28">
        <v>0</v>
      </c>
      <c r="G14" s="28">
        <v>1</v>
      </c>
      <c r="H14" s="201"/>
      <c r="I14" s="28">
        <v>6</v>
      </c>
      <c r="J14" s="29">
        <f t="shared" si="1"/>
        <v>4</v>
      </c>
      <c r="K14" s="28">
        <v>0</v>
      </c>
      <c r="L14" s="28">
        <v>2</v>
      </c>
      <c r="M14" s="28">
        <v>0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15</v>
      </c>
      <c r="D15" s="28">
        <v>1</v>
      </c>
      <c r="E15" s="28">
        <v>3</v>
      </c>
      <c r="F15" s="28">
        <v>6</v>
      </c>
      <c r="G15" s="28">
        <v>1</v>
      </c>
      <c r="H15" s="201"/>
      <c r="I15" s="28">
        <v>7</v>
      </c>
      <c r="J15" s="29">
        <f t="shared" si="1"/>
        <v>18</v>
      </c>
      <c r="K15" s="28">
        <v>3</v>
      </c>
      <c r="L15" s="28">
        <v>3</v>
      </c>
      <c r="M15" s="28">
        <v>3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12</v>
      </c>
      <c r="D16" s="28">
        <v>3</v>
      </c>
      <c r="E16" s="28">
        <v>0</v>
      </c>
      <c r="F16" s="28">
        <v>3</v>
      </c>
      <c r="G16" s="28">
        <v>4</v>
      </c>
      <c r="H16" s="201"/>
      <c r="I16" s="28">
        <v>8</v>
      </c>
      <c r="J16" s="29">
        <f t="shared" si="1"/>
        <v>34</v>
      </c>
      <c r="K16" s="28">
        <v>2</v>
      </c>
      <c r="L16" s="28">
        <v>10</v>
      </c>
      <c r="M16" s="28">
        <v>8</v>
      </c>
      <c r="N16" s="28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0</v>
      </c>
      <c r="D17" s="28">
        <v>0</v>
      </c>
      <c r="E17" s="28">
        <v>0</v>
      </c>
      <c r="F17" s="28">
        <v>0</v>
      </c>
      <c r="G17" s="28">
        <v>2</v>
      </c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/>
      <c r="D18" s="28"/>
      <c r="E18" s="28"/>
      <c r="F18" s="28"/>
      <c r="G18" s="28"/>
      <c r="H18" s="201"/>
      <c r="I18" s="28">
        <v>10</v>
      </c>
      <c r="J18" s="29">
        <f t="shared" si="1"/>
        <v>10</v>
      </c>
      <c r="K18" s="28">
        <v>0</v>
      </c>
      <c r="L18" s="28">
        <v>5</v>
      </c>
      <c r="M18" s="28">
        <v>0</v>
      </c>
      <c r="N18" s="28">
        <v>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4</v>
      </c>
      <c r="D19" s="28">
        <v>0</v>
      </c>
      <c r="E19" s="28">
        <v>2</v>
      </c>
      <c r="F19" s="28">
        <v>0</v>
      </c>
      <c r="G19" s="28">
        <v>1</v>
      </c>
      <c r="H19" s="201"/>
      <c r="I19" s="28">
        <v>11</v>
      </c>
      <c r="J19" s="29">
        <f t="shared" si="1"/>
        <v>0</v>
      </c>
      <c r="K19" s="28">
        <v>0</v>
      </c>
      <c r="L19" s="28">
        <v>0</v>
      </c>
      <c r="M19" s="28">
        <v>0</v>
      </c>
      <c r="N19" s="2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>
        <f t="shared" si="1"/>
        <v>2</v>
      </c>
      <c r="K21" s="28">
        <v>0</v>
      </c>
      <c r="L21" s="28">
        <v>1</v>
      </c>
      <c r="M21" s="28">
        <v>0</v>
      </c>
      <c r="N21" s="28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6</v>
      </c>
      <c r="D22" s="28">
        <v>0</v>
      </c>
      <c r="E22" s="28">
        <v>3</v>
      </c>
      <c r="F22" s="28">
        <v>0</v>
      </c>
      <c r="G22" s="28">
        <v>4</v>
      </c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>
        <f t="shared" si="1"/>
        <v>1</v>
      </c>
      <c r="K23" s="28">
        <v>0</v>
      </c>
      <c r="L23" s="28">
        <v>0</v>
      </c>
      <c r="M23" s="28">
        <v>1</v>
      </c>
      <c r="N23" s="28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>
        <f t="shared" si="1"/>
        <v>0</v>
      </c>
      <c r="K26" s="28">
        <v>0</v>
      </c>
      <c r="L26" s="28">
        <v>0</v>
      </c>
      <c r="M26" s="28">
        <v>0</v>
      </c>
      <c r="N26" s="28">
        <v>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57</v>
      </c>
      <c r="D27" s="31">
        <f>SUM(D12:D26)</f>
        <v>4</v>
      </c>
      <c r="E27" s="31">
        <f>SUM(E12:E26)</f>
        <v>18</v>
      </c>
      <c r="F27" s="31">
        <f>SUM(F12:F26)</f>
        <v>9</v>
      </c>
      <c r="G27" s="31">
        <f>SUM(G12:G26)</f>
        <v>16</v>
      </c>
      <c r="H27" s="201"/>
      <c r="I27" s="30"/>
      <c r="J27" s="31">
        <f>SUM(J12:J26)</f>
        <v>100</v>
      </c>
      <c r="K27" s="31">
        <f>SUM(K12:K26)</f>
        <v>8</v>
      </c>
      <c r="L27" s="31">
        <f>SUM(L12:L26)</f>
        <v>32</v>
      </c>
      <c r="M27" s="31">
        <f>SUM(M12:M26)</f>
        <v>12</v>
      </c>
      <c r="N27" s="31">
        <f>SUM(N12:N26)</f>
        <v>13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41060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0.5208333333333334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132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8" t="s">
        <v>200</v>
      </c>
      <c r="C5" s="219"/>
      <c r="D5" s="219"/>
      <c r="E5" s="220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134</v>
      </c>
      <c r="C6" s="217"/>
      <c r="D6" s="217"/>
      <c r="E6" s="217"/>
      <c r="F6" s="217"/>
      <c r="G6" s="217"/>
      <c r="H6" s="25" t="s">
        <v>29</v>
      </c>
      <c r="I6" s="217" t="s">
        <v>122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62</v>
      </c>
      <c r="C7" s="202"/>
      <c r="D7" s="202"/>
      <c r="E7" s="203">
        <v>18</v>
      </c>
      <c r="F7" s="203"/>
      <c r="G7" s="203"/>
      <c r="H7" s="26" t="s">
        <v>30</v>
      </c>
      <c r="I7" s="203">
        <v>15</v>
      </c>
      <c r="J7" s="203"/>
      <c r="K7" s="203"/>
      <c r="L7" s="202">
        <f>I7+I8+I9+I10</f>
        <v>63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15</v>
      </c>
      <c r="F8" s="203"/>
      <c r="G8" s="203"/>
      <c r="H8" s="26" t="s">
        <v>31</v>
      </c>
      <c r="I8" s="203">
        <v>18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16</v>
      </c>
      <c r="F9" s="203"/>
      <c r="G9" s="203"/>
      <c r="H9" s="26" t="s">
        <v>32</v>
      </c>
      <c r="I9" s="203">
        <v>18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13</v>
      </c>
      <c r="F10" s="203"/>
      <c r="G10" s="203"/>
      <c r="H10" s="26" t="s">
        <v>33</v>
      </c>
      <c r="I10" s="203">
        <v>12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5">D12*3+E12*2+F12</f>
        <v>14</v>
      </c>
      <c r="D12" s="28">
        <v>1</v>
      </c>
      <c r="E12" s="28">
        <v>4</v>
      </c>
      <c r="F12" s="28">
        <v>3</v>
      </c>
      <c r="G12" s="28">
        <v>4</v>
      </c>
      <c r="H12" s="201"/>
      <c r="I12" s="28">
        <v>4</v>
      </c>
      <c r="J12" s="29">
        <f>K12*3+L12*2+M12</f>
        <v>10</v>
      </c>
      <c r="K12" s="28">
        <v>1</v>
      </c>
      <c r="L12" s="28">
        <v>3</v>
      </c>
      <c r="M12" s="28">
        <v>1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3</v>
      </c>
      <c r="D13" s="28">
        <v>1</v>
      </c>
      <c r="E13" s="28">
        <v>0</v>
      </c>
      <c r="F13" s="28">
        <v>0</v>
      </c>
      <c r="G13" s="28">
        <v>1</v>
      </c>
      <c r="H13" s="201"/>
      <c r="I13" s="28">
        <v>5</v>
      </c>
      <c r="J13" s="29">
        <f>K13*3+L13*2+M13</f>
        <v>19</v>
      </c>
      <c r="K13" s="28">
        <v>1</v>
      </c>
      <c r="L13" s="28">
        <v>6</v>
      </c>
      <c r="M13" s="28">
        <v>4</v>
      </c>
      <c r="N13" s="28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/>
      <c r="D14" s="28"/>
      <c r="E14" s="28"/>
      <c r="F14" s="28"/>
      <c r="G14" s="28"/>
      <c r="H14" s="201"/>
      <c r="I14" s="28">
        <v>6</v>
      </c>
      <c r="J14" s="29">
        <f>K14*3+L14*2+M14</f>
        <v>13</v>
      </c>
      <c r="K14" s="28">
        <v>1</v>
      </c>
      <c r="L14" s="28">
        <v>4</v>
      </c>
      <c r="M14" s="28">
        <v>2</v>
      </c>
      <c r="N14" s="28"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8</v>
      </c>
      <c r="D15" s="28">
        <v>0</v>
      </c>
      <c r="E15" s="28">
        <v>4</v>
      </c>
      <c r="F15" s="28">
        <v>0</v>
      </c>
      <c r="G15" s="28">
        <v>4</v>
      </c>
      <c r="H15" s="201"/>
      <c r="I15" s="28">
        <v>7</v>
      </c>
      <c r="J15" s="29">
        <f>K15*3+L15*2+M15</f>
        <v>9</v>
      </c>
      <c r="K15" s="28">
        <v>2</v>
      </c>
      <c r="L15" s="28">
        <v>1</v>
      </c>
      <c r="M15" s="28">
        <v>1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/>
      <c r="D16" s="28"/>
      <c r="E16" s="28"/>
      <c r="F16" s="28"/>
      <c r="G16" s="28"/>
      <c r="H16" s="201"/>
      <c r="I16" s="28">
        <v>8</v>
      </c>
      <c r="J16" s="29">
        <f>K16*3+L16*2+M16</f>
        <v>8</v>
      </c>
      <c r="K16" s="28">
        <v>0</v>
      </c>
      <c r="L16" s="28">
        <v>4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/>
      <c r="D17" s="28"/>
      <c r="E17" s="28"/>
      <c r="F17" s="28"/>
      <c r="G17" s="28"/>
      <c r="H17" s="201"/>
      <c r="I17" s="28">
        <v>9</v>
      </c>
      <c r="J17" s="29"/>
      <c r="K17" s="28"/>
      <c r="L17" s="28"/>
      <c r="M17" s="28"/>
      <c r="N17" s="2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12</v>
      </c>
      <c r="D18" s="28">
        <v>1</v>
      </c>
      <c r="E18" s="28">
        <v>3</v>
      </c>
      <c r="F18" s="28">
        <v>3</v>
      </c>
      <c r="G18" s="28">
        <v>2</v>
      </c>
      <c r="H18" s="201"/>
      <c r="I18" s="28">
        <v>10</v>
      </c>
      <c r="J18" s="29">
        <f>K18*3+L18*2+M18</f>
        <v>4</v>
      </c>
      <c r="K18" s="28">
        <v>0</v>
      </c>
      <c r="L18" s="28">
        <v>1</v>
      </c>
      <c r="M18" s="28">
        <v>2</v>
      </c>
      <c r="N18" s="28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14</v>
      </c>
      <c r="D19" s="28">
        <v>0</v>
      </c>
      <c r="E19" s="28">
        <v>6</v>
      </c>
      <c r="F19" s="28">
        <v>2</v>
      </c>
      <c r="G19" s="28">
        <v>1</v>
      </c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5</v>
      </c>
      <c r="D22" s="28">
        <v>1</v>
      </c>
      <c r="E22" s="28">
        <v>1</v>
      </c>
      <c r="F22" s="28">
        <v>0</v>
      </c>
      <c r="G22" s="28">
        <v>2</v>
      </c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6</v>
      </c>
      <c r="D25" s="28">
        <v>0</v>
      </c>
      <c r="E25" s="28">
        <v>3</v>
      </c>
      <c r="F25" s="28">
        <v>0</v>
      </c>
      <c r="G25" s="28">
        <v>1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62</v>
      </c>
      <c r="D27" s="31">
        <f>SUM(D12:D26)</f>
        <v>4</v>
      </c>
      <c r="E27" s="31">
        <f>SUM(E12:E26)</f>
        <v>21</v>
      </c>
      <c r="F27" s="31">
        <f>SUM(F12:F26)</f>
        <v>8</v>
      </c>
      <c r="G27" s="31">
        <f>SUM(G12:G26)</f>
        <v>15</v>
      </c>
      <c r="H27" s="201"/>
      <c r="I27" s="30"/>
      <c r="J27" s="31">
        <f>SUM(J12:J26)</f>
        <v>63</v>
      </c>
      <c r="K27" s="31">
        <f>SUM(K12:K26)</f>
        <v>5</v>
      </c>
      <c r="L27" s="31">
        <f>SUM(L12:L26)</f>
        <v>19</v>
      </c>
      <c r="M27" s="31">
        <f>SUM(M12:M26)</f>
        <v>10</v>
      </c>
      <c r="N27" s="31">
        <f>SUM(N12:N26)</f>
        <v>15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O10" sqref="O10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41060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0.5208333333333334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132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8" t="s">
        <v>217</v>
      </c>
      <c r="C5" s="219"/>
      <c r="D5" s="219"/>
      <c r="E5" s="220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49</v>
      </c>
      <c r="C6" s="217"/>
      <c r="D6" s="217"/>
      <c r="E6" s="217"/>
      <c r="F6" s="217"/>
      <c r="G6" s="217"/>
      <c r="H6" s="25" t="s">
        <v>29</v>
      </c>
      <c r="I6" s="217" t="s">
        <v>64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44</v>
      </c>
      <c r="C7" s="202"/>
      <c r="D7" s="202"/>
      <c r="E7" s="203">
        <v>12</v>
      </c>
      <c r="F7" s="203"/>
      <c r="G7" s="203"/>
      <c r="H7" s="26" t="s">
        <v>30</v>
      </c>
      <c r="I7" s="203">
        <v>27</v>
      </c>
      <c r="J7" s="203"/>
      <c r="K7" s="203"/>
      <c r="L7" s="202">
        <f>I7+I8+I9+I10</f>
        <v>97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13</v>
      </c>
      <c r="F8" s="203"/>
      <c r="G8" s="203"/>
      <c r="H8" s="26" t="s">
        <v>31</v>
      </c>
      <c r="I8" s="203">
        <v>24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9</v>
      </c>
      <c r="F9" s="203"/>
      <c r="G9" s="203"/>
      <c r="H9" s="26" t="s">
        <v>32</v>
      </c>
      <c r="I9" s="203">
        <v>20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10</v>
      </c>
      <c r="F10" s="203"/>
      <c r="G10" s="203"/>
      <c r="H10" s="26" t="s">
        <v>33</v>
      </c>
      <c r="I10" s="203">
        <v>26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11</v>
      </c>
      <c r="D12" s="28">
        <v>0</v>
      </c>
      <c r="E12" s="28">
        <v>5</v>
      </c>
      <c r="F12" s="28">
        <v>1</v>
      </c>
      <c r="G12" s="28">
        <v>2</v>
      </c>
      <c r="H12" s="201"/>
      <c r="I12" s="28">
        <v>4</v>
      </c>
      <c r="J12" s="29">
        <f aca="true" t="shared" si="1" ref="J12:J24">K12*3+L12*2+M12</f>
        <v>25</v>
      </c>
      <c r="K12" s="28">
        <v>1</v>
      </c>
      <c r="L12" s="28">
        <v>11</v>
      </c>
      <c r="M12" s="28">
        <v>0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01"/>
      <c r="I13" s="28">
        <v>5</v>
      </c>
      <c r="J13" s="29">
        <f t="shared" si="1"/>
        <v>18</v>
      </c>
      <c r="K13" s="28">
        <v>4</v>
      </c>
      <c r="L13" s="28">
        <v>3</v>
      </c>
      <c r="M13" s="28">
        <v>0</v>
      </c>
      <c r="N13" s="28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5</v>
      </c>
      <c r="D14" s="28">
        <v>0</v>
      </c>
      <c r="E14" s="28">
        <v>2</v>
      </c>
      <c r="F14" s="28">
        <v>1</v>
      </c>
      <c r="G14" s="28">
        <v>3</v>
      </c>
      <c r="H14" s="201"/>
      <c r="I14" s="28">
        <v>6</v>
      </c>
      <c r="J14" s="29">
        <f t="shared" si="1"/>
        <v>10</v>
      </c>
      <c r="K14" s="28">
        <v>0</v>
      </c>
      <c r="L14" s="28">
        <v>4</v>
      </c>
      <c r="M14" s="28">
        <v>2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8</v>
      </c>
      <c r="D15" s="28">
        <v>0</v>
      </c>
      <c r="E15" s="28">
        <v>4</v>
      </c>
      <c r="F15" s="28">
        <v>0</v>
      </c>
      <c r="G15" s="28">
        <v>3</v>
      </c>
      <c r="H15" s="201"/>
      <c r="I15" s="28">
        <v>7</v>
      </c>
      <c r="J15" s="29">
        <f t="shared" si="1"/>
        <v>15</v>
      </c>
      <c r="K15" s="28">
        <v>0</v>
      </c>
      <c r="L15" s="28">
        <v>5</v>
      </c>
      <c r="M15" s="28">
        <v>5</v>
      </c>
      <c r="N15" s="2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11</v>
      </c>
      <c r="D16" s="28">
        <v>1</v>
      </c>
      <c r="E16" s="28">
        <v>4</v>
      </c>
      <c r="F16" s="28">
        <v>0</v>
      </c>
      <c r="G16" s="28">
        <v>3</v>
      </c>
      <c r="H16" s="201"/>
      <c r="I16" s="28">
        <v>8</v>
      </c>
      <c r="J16" s="29">
        <f t="shared" si="1"/>
        <v>2</v>
      </c>
      <c r="K16" s="28">
        <v>0</v>
      </c>
      <c r="L16" s="28">
        <v>1</v>
      </c>
      <c r="M16" s="28">
        <v>0</v>
      </c>
      <c r="N16" s="28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0</v>
      </c>
      <c r="D17" s="28">
        <v>0</v>
      </c>
      <c r="E17" s="28">
        <v>0</v>
      </c>
      <c r="F17" s="28">
        <v>0</v>
      </c>
      <c r="G17" s="28">
        <v>0</v>
      </c>
      <c r="H17" s="201"/>
      <c r="I17" s="28">
        <v>9</v>
      </c>
      <c r="J17" s="29">
        <f t="shared" si="1"/>
        <v>0</v>
      </c>
      <c r="K17" s="28">
        <v>0</v>
      </c>
      <c r="L17" s="28">
        <v>0</v>
      </c>
      <c r="M17" s="28">
        <v>0</v>
      </c>
      <c r="N17" s="28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0</v>
      </c>
      <c r="D18" s="28">
        <v>0</v>
      </c>
      <c r="E18" s="28">
        <v>0</v>
      </c>
      <c r="F18" s="28">
        <v>0</v>
      </c>
      <c r="G18" s="28">
        <v>1</v>
      </c>
      <c r="H18" s="201"/>
      <c r="I18" s="28">
        <v>10</v>
      </c>
      <c r="J18" s="29">
        <f t="shared" si="1"/>
        <v>3</v>
      </c>
      <c r="K18" s="28">
        <v>1</v>
      </c>
      <c r="L18" s="28">
        <v>0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01"/>
      <c r="I19" s="28">
        <v>11</v>
      </c>
      <c r="J19" s="29">
        <f t="shared" si="1"/>
        <v>2</v>
      </c>
      <c r="K19" s="28">
        <v>0</v>
      </c>
      <c r="L19" s="28">
        <v>1</v>
      </c>
      <c r="M19" s="28">
        <v>0</v>
      </c>
      <c r="N19" s="28">
        <v>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0</v>
      </c>
      <c r="D20" s="28">
        <v>0</v>
      </c>
      <c r="E20" s="28">
        <v>0</v>
      </c>
      <c r="F20" s="28">
        <v>0</v>
      </c>
      <c r="G20" s="28">
        <v>1</v>
      </c>
      <c r="H20" s="201"/>
      <c r="I20" s="28">
        <v>12</v>
      </c>
      <c r="J20" s="29">
        <f t="shared" si="1"/>
        <v>0</v>
      </c>
      <c r="K20" s="28">
        <v>0</v>
      </c>
      <c r="L20" s="28">
        <v>0</v>
      </c>
      <c r="M20" s="28">
        <v>0</v>
      </c>
      <c r="N20" s="2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0</v>
      </c>
      <c r="D21" s="28">
        <v>0</v>
      </c>
      <c r="E21" s="28">
        <v>0</v>
      </c>
      <c r="F21" s="28">
        <v>0</v>
      </c>
      <c r="G21" s="28">
        <v>1</v>
      </c>
      <c r="H21" s="201"/>
      <c r="I21" s="28">
        <v>13</v>
      </c>
      <c r="J21" s="29">
        <f t="shared" si="1"/>
        <v>3</v>
      </c>
      <c r="K21" s="28">
        <v>1</v>
      </c>
      <c r="L21" s="28">
        <v>0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5</v>
      </c>
      <c r="D22" s="28">
        <v>1</v>
      </c>
      <c r="E22" s="28">
        <v>1</v>
      </c>
      <c r="F22" s="28">
        <v>0</v>
      </c>
      <c r="G22" s="28">
        <v>3</v>
      </c>
      <c r="H22" s="201"/>
      <c r="I22" s="28">
        <v>14</v>
      </c>
      <c r="J22" s="29">
        <f t="shared" si="1"/>
        <v>12</v>
      </c>
      <c r="K22" s="28">
        <v>4</v>
      </c>
      <c r="L22" s="28">
        <v>0</v>
      </c>
      <c r="M22" s="28">
        <v>0</v>
      </c>
      <c r="N22" s="28"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4</v>
      </c>
      <c r="D23" s="28">
        <v>0</v>
      </c>
      <c r="E23" s="28">
        <v>2</v>
      </c>
      <c r="F23" s="28">
        <v>0</v>
      </c>
      <c r="G23" s="28">
        <v>1</v>
      </c>
      <c r="H23" s="201"/>
      <c r="I23" s="28">
        <v>15</v>
      </c>
      <c r="J23" s="29">
        <f t="shared" si="1"/>
        <v>7</v>
      </c>
      <c r="K23" s="28">
        <v>1</v>
      </c>
      <c r="L23" s="28">
        <v>2</v>
      </c>
      <c r="M23" s="28">
        <v>0</v>
      </c>
      <c r="N23" s="28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01"/>
      <c r="I24" s="28">
        <v>16</v>
      </c>
      <c r="J24" s="29">
        <f t="shared" si="1"/>
        <v>0</v>
      </c>
      <c r="K24" s="28">
        <v>0</v>
      </c>
      <c r="L24" s="28">
        <v>0</v>
      </c>
      <c r="M24" s="28">
        <v>0</v>
      </c>
      <c r="N24" s="28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0</v>
      </c>
      <c r="D25" s="28">
        <v>0</v>
      </c>
      <c r="E25" s="28">
        <v>0</v>
      </c>
      <c r="F25" s="28">
        <v>0</v>
      </c>
      <c r="G25" s="28">
        <v>1</v>
      </c>
      <c r="H25" s="201"/>
      <c r="I25" s="28">
        <v>17</v>
      </c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01"/>
      <c r="I26" s="28">
        <v>18</v>
      </c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44</v>
      </c>
      <c r="D27" s="31">
        <f>SUM(D12:D26)</f>
        <v>2</v>
      </c>
      <c r="E27" s="31">
        <f>SUM(E12:E26)</f>
        <v>18</v>
      </c>
      <c r="F27" s="31">
        <f>SUM(F12:F26)</f>
        <v>2</v>
      </c>
      <c r="G27" s="31">
        <f>SUM(G12:G26)</f>
        <v>19</v>
      </c>
      <c r="H27" s="201"/>
      <c r="I27" s="30"/>
      <c r="J27" s="31">
        <f>SUM(J12:J26)</f>
        <v>97</v>
      </c>
      <c r="K27" s="31">
        <f>SUM(K12:K26)</f>
        <v>12</v>
      </c>
      <c r="L27" s="31">
        <f>SUM(L12:L26)</f>
        <v>27</v>
      </c>
      <c r="M27" s="31">
        <f>SUM(M12:M26)</f>
        <v>7</v>
      </c>
      <c r="N27" s="31">
        <f>SUM(N12:N26)</f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3">
      <selection activeCell="J5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48</v>
      </c>
      <c r="C6" s="217"/>
      <c r="D6" s="217"/>
      <c r="E6" s="217"/>
      <c r="F6" s="217"/>
      <c r="G6" s="217"/>
      <c r="H6" s="25" t="s">
        <v>29</v>
      </c>
      <c r="I6" s="217" t="s">
        <v>49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39</v>
      </c>
      <c r="C7" s="202"/>
      <c r="D7" s="202"/>
      <c r="E7" s="203">
        <v>2</v>
      </c>
      <c r="F7" s="203"/>
      <c r="G7" s="203"/>
      <c r="H7" s="26" t="s">
        <v>30</v>
      </c>
      <c r="I7" s="203">
        <v>43</v>
      </c>
      <c r="J7" s="203"/>
      <c r="K7" s="203"/>
      <c r="L7" s="202">
        <f>I7+I8+I9+I10</f>
        <v>133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9</v>
      </c>
      <c r="F8" s="203"/>
      <c r="G8" s="203"/>
      <c r="H8" s="26" t="s">
        <v>31</v>
      </c>
      <c r="I8" s="203">
        <v>44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15</v>
      </c>
      <c r="F9" s="203"/>
      <c r="G9" s="203"/>
      <c r="H9" s="26" t="s">
        <v>32</v>
      </c>
      <c r="I9" s="203">
        <v>24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13</v>
      </c>
      <c r="F10" s="203"/>
      <c r="G10" s="203"/>
      <c r="H10" s="26" t="s">
        <v>33</v>
      </c>
      <c r="I10" s="203">
        <v>22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>D12*3+E12*2+F12</f>
        <v>17</v>
      </c>
      <c r="D12" s="28">
        <v>1</v>
      </c>
      <c r="E12" s="28">
        <v>5</v>
      </c>
      <c r="F12" s="28">
        <v>4</v>
      </c>
      <c r="G12" s="28">
        <v>3</v>
      </c>
      <c r="H12" s="201"/>
      <c r="I12" s="28">
        <v>4</v>
      </c>
      <c r="J12" s="29">
        <f aca="true" t="shared" si="0" ref="J12:J26">K12*3+L12*2+M12</f>
        <v>6</v>
      </c>
      <c r="K12" s="28">
        <v>0</v>
      </c>
      <c r="L12" s="28">
        <v>3</v>
      </c>
      <c r="M12" s="28">
        <v>0</v>
      </c>
      <c r="N12" s="28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>D13*3+E13*2+F13</f>
        <v>2</v>
      </c>
      <c r="D13" s="28">
        <v>0</v>
      </c>
      <c r="E13" s="28">
        <v>1</v>
      </c>
      <c r="F13" s="28">
        <v>0</v>
      </c>
      <c r="G13" s="28">
        <v>1</v>
      </c>
      <c r="H13" s="201"/>
      <c r="I13" s="28">
        <v>5</v>
      </c>
      <c r="J13" s="29">
        <f t="shared" si="0"/>
        <v>14</v>
      </c>
      <c r="K13" s="28">
        <v>1</v>
      </c>
      <c r="L13" s="28">
        <v>5</v>
      </c>
      <c r="M13" s="28">
        <v>1</v>
      </c>
      <c r="N13" s="28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>D14*3+E14*2+F14</f>
        <v>12</v>
      </c>
      <c r="D14" s="28">
        <v>0</v>
      </c>
      <c r="E14" s="28">
        <v>5</v>
      </c>
      <c r="F14" s="28">
        <v>2</v>
      </c>
      <c r="G14" s="28">
        <v>3</v>
      </c>
      <c r="H14" s="201"/>
      <c r="I14" s="28">
        <v>6</v>
      </c>
      <c r="J14" s="29">
        <f t="shared" si="0"/>
        <v>2</v>
      </c>
      <c r="K14" s="28">
        <v>0</v>
      </c>
      <c r="L14" s="28">
        <v>1</v>
      </c>
      <c r="M14" s="28">
        <v>0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>D15*3+E15*2+F15</f>
        <v>8</v>
      </c>
      <c r="D15" s="28">
        <v>0</v>
      </c>
      <c r="E15" s="28">
        <v>4</v>
      </c>
      <c r="F15" s="28">
        <v>0</v>
      </c>
      <c r="G15" s="28">
        <v>0</v>
      </c>
      <c r="H15" s="201"/>
      <c r="I15" s="28">
        <v>7</v>
      </c>
      <c r="J15" s="29">
        <f t="shared" si="0"/>
        <v>18</v>
      </c>
      <c r="K15" s="28">
        <v>0</v>
      </c>
      <c r="L15" s="28">
        <v>9</v>
      </c>
      <c r="M15" s="28">
        <v>0</v>
      </c>
      <c r="N15" s="2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>D16*3+E16*2+F16</f>
        <v>0</v>
      </c>
      <c r="D16" s="28">
        <v>0</v>
      </c>
      <c r="E16" s="28">
        <v>0</v>
      </c>
      <c r="F16" s="28">
        <v>0</v>
      </c>
      <c r="G16" s="28">
        <v>1</v>
      </c>
      <c r="H16" s="201"/>
      <c r="I16" s="28">
        <v>8</v>
      </c>
      <c r="J16" s="29">
        <f t="shared" si="0"/>
        <v>17</v>
      </c>
      <c r="K16" s="28">
        <v>1</v>
      </c>
      <c r="L16" s="28">
        <v>7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/>
      <c r="C17" s="29"/>
      <c r="D17" s="28"/>
      <c r="E17" s="28"/>
      <c r="F17" s="28"/>
      <c r="G17" s="28"/>
      <c r="H17" s="201"/>
      <c r="I17" s="28">
        <v>9</v>
      </c>
      <c r="J17" s="29">
        <f t="shared" si="0"/>
        <v>16</v>
      </c>
      <c r="K17" s="28">
        <v>0</v>
      </c>
      <c r="L17" s="28">
        <v>8</v>
      </c>
      <c r="M17" s="28">
        <v>0</v>
      </c>
      <c r="N17" s="28">
        <v>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/>
      <c r="C18" s="29"/>
      <c r="D18" s="28"/>
      <c r="E18" s="28"/>
      <c r="F18" s="28"/>
      <c r="G18" s="28"/>
      <c r="H18" s="201"/>
      <c r="I18" s="28">
        <v>10</v>
      </c>
      <c r="J18" s="29">
        <f t="shared" si="0"/>
        <v>4</v>
      </c>
      <c r="K18" s="28">
        <v>0</v>
      </c>
      <c r="L18" s="28">
        <v>1</v>
      </c>
      <c r="M18" s="28">
        <v>2</v>
      </c>
      <c r="N18" s="28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/>
      <c r="C19" s="29"/>
      <c r="D19" s="28"/>
      <c r="E19" s="28"/>
      <c r="F19" s="28"/>
      <c r="G19" s="28"/>
      <c r="H19" s="201"/>
      <c r="I19" s="28">
        <v>11</v>
      </c>
      <c r="J19" s="29">
        <f t="shared" si="0"/>
        <v>16</v>
      </c>
      <c r="K19" s="28">
        <v>0</v>
      </c>
      <c r="L19" s="28">
        <v>8</v>
      </c>
      <c r="M19" s="28">
        <v>0</v>
      </c>
      <c r="N19" s="28">
        <v>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/>
      <c r="C20" s="29"/>
      <c r="D20" s="28"/>
      <c r="E20" s="28"/>
      <c r="F20" s="28"/>
      <c r="G20" s="28"/>
      <c r="H20" s="201"/>
      <c r="I20" s="28">
        <v>12</v>
      </c>
      <c r="J20" s="29">
        <f t="shared" si="0"/>
        <v>2</v>
      </c>
      <c r="K20" s="28">
        <v>0</v>
      </c>
      <c r="L20" s="28">
        <v>1</v>
      </c>
      <c r="M20" s="28">
        <v>0</v>
      </c>
      <c r="N20" s="28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/>
      <c r="C21" s="29"/>
      <c r="D21" s="28"/>
      <c r="E21" s="28"/>
      <c r="F21" s="28"/>
      <c r="G21" s="28"/>
      <c r="H21" s="201"/>
      <c r="I21" s="28">
        <v>13</v>
      </c>
      <c r="J21" s="29">
        <f t="shared" si="0"/>
        <v>5</v>
      </c>
      <c r="K21" s="28">
        <v>0</v>
      </c>
      <c r="L21" s="28">
        <v>2</v>
      </c>
      <c r="M21" s="28">
        <v>1</v>
      </c>
      <c r="N21" s="28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/>
      <c r="C22" s="29"/>
      <c r="D22" s="28"/>
      <c r="E22" s="28"/>
      <c r="F22" s="28"/>
      <c r="G22" s="28"/>
      <c r="H22" s="201"/>
      <c r="I22" s="28">
        <v>14</v>
      </c>
      <c r="J22" s="29">
        <f t="shared" si="0"/>
        <v>15</v>
      </c>
      <c r="K22" s="28">
        <v>0</v>
      </c>
      <c r="L22" s="28">
        <v>7</v>
      </c>
      <c r="M22" s="28">
        <v>1</v>
      </c>
      <c r="N22" s="28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/>
      <c r="C23" s="29"/>
      <c r="D23" s="28"/>
      <c r="E23" s="28"/>
      <c r="F23" s="28"/>
      <c r="G23" s="28"/>
      <c r="H23" s="201"/>
      <c r="I23" s="28">
        <v>15</v>
      </c>
      <c r="J23" s="29">
        <f t="shared" si="0"/>
        <v>10</v>
      </c>
      <c r="K23" s="28">
        <v>0</v>
      </c>
      <c r="L23" s="28">
        <v>5</v>
      </c>
      <c r="M23" s="28">
        <v>0</v>
      </c>
      <c r="N23" s="28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/>
      <c r="C24" s="29"/>
      <c r="D24" s="28"/>
      <c r="E24" s="28"/>
      <c r="F24" s="28"/>
      <c r="G24" s="28"/>
      <c r="H24" s="201"/>
      <c r="I24" s="28">
        <v>16</v>
      </c>
      <c r="J24" s="29">
        <f t="shared" si="0"/>
        <v>0</v>
      </c>
      <c r="K24" s="28">
        <v>0</v>
      </c>
      <c r="L24" s="28">
        <v>0</v>
      </c>
      <c r="M24" s="28">
        <v>0</v>
      </c>
      <c r="N24" s="28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>
        <v>17</v>
      </c>
      <c r="J25" s="29">
        <f t="shared" si="0"/>
        <v>6</v>
      </c>
      <c r="K25" s="28">
        <v>0</v>
      </c>
      <c r="L25" s="28">
        <v>2</v>
      </c>
      <c r="M25" s="28">
        <v>2</v>
      </c>
      <c r="N25" s="28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>
        <v>18</v>
      </c>
      <c r="J26" s="29">
        <f t="shared" si="0"/>
        <v>2</v>
      </c>
      <c r="K26" s="28">
        <v>0</v>
      </c>
      <c r="L26" s="28">
        <v>1</v>
      </c>
      <c r="M26" s="28">
        <v>0</v>
      </c>
      <c r="N26" s="28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39</v>
      </c>
      <c r="D27" s="31">
        <f>SUM(D12:D26)</f>
        <v>1</v>
      </c>
      <c r="E27" s="31">
        <f>SUM(E12:E26)</f>
        <v>15</v>
      </c>
      <c r="F27" s="31">
        <f>SUM(F12:F26)</f>
        <v>6</v>
      </c>
      <c r="G27" s="31">
        <f>SUM(G12:G26)</f>
        <v>8</v>
      </c>
      <c r="H27" s="201"/>
      <c r="I27" s="30"/>
      <c r="J27" s="31">
        <f>SUM(J12:J26)</f>
        <v>133</v>
      </c>
      <c r="K27" s="31">
        <f>SUM(K12:K26)</f>
        <v>2</v>
      </c>
      <c r="L27" s="31">
        <f>SUM(L12:L26)</f>
        <v>60</v>
      </c>
      <c r="M27" s="31">
        <f>SUM(M12:M26)</f>
        <v>7</v>
      </c>
      <c r="N27" s="31">
        <f>SUM(N12:N26)</f>
        <v>19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0.5625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56</v>
      </c>
      <c r="C6" s="217"/>
      <c r="D6" s="217"/>
      <c r="E6" s="217"/>
      <c r="F6" s="217"/>
      <c r="G6" s="217"/>
      <c r="H6" s="25" t="s">
        <v>29</v>
      </c>
      <c r="I6" s="217" t="s">
        <v>57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77</v>
      </c>
      <c r="C7" s="202"/>
      <c r="D7" s="202"/>
      <c r="E7" s="203">
        <v>18</v>
      </c>
      <c r="F7" s="203"/>
      <c r="G7" s="203"/>
      <c r="H7" s="26" t="s">
        <v>30</v>
      </c>
      <c r="I7" s="203">
        <v>19</v>
      </c>
      <c r="J7" s="203"/>
      <c r="K7" s="203"/>
      <c r="L7" s="202">
        <f>I7+I8+I9+I10</f>
        <v>62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21</v>
      </c>
      <c r="F8" s="203"/>
      <c r="G8" s="203"/>
      <c r="H8" s="26" t="s">
        <v>31</v>
      </c>
      <c r="I8" s="203">
        <v>11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11</v>
      </c>
      <c r="F9" s="203"/>
      <c r="G9" s="203"/>
      <c r="H9" s="26" t="s">
        <v>32</v>
      </c>
      <c r="I9" s="203">
        <v>12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27</v>
      </c>
      <c r="F10" s="203"/>
      <c r="G10" s="203"/>
      <c r="H10" s="26" t="s">
        <v>33</v>
      </c>
      <c r="I10" s="203">
        <v>20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>D12*3+E12*2+F12</f>
        <v>1</v>
      </c>
      <c r="D12" s="28">
        <v>0</v>
      </c>
      <c r="E12" s="28">
        <v>0</v>
      </c>
      <c r="F12" s="28">
        <v>1</v>
      </c>
      <c r="G12" s="28"/>
      <c r="H12" s="201"/>
      <c r="I12" s="28">
        <v>4</v>
      </c>
      <c r="J12" s="29">
        <f aca="true" t="shared" si="0" ref="J12:J17">K12*3+L12*2+M12</f>
        <v>0</v>
      </c>
      <c r="K12" s="28">
        <v>0</v>
      </c>
      <c r="L12" s="28">
        <v>0</v>
      </c>
      <c r="M12" s="28">
        <v>0</v>
      </c>
      <c r="N12" s="28">
        <v>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/>
      <c r="D13" s="28"/>
      <c r="E13" s="28"/>
      <c r="F13" s="28"/>
      <c r="G13" s="28"/>
      <c r="H13" s="201"/>
      <c r="I13" s="28">
        <v>5</v>
      </c>
      <c r="J13" s="29">
        <f t="shared" si="0"/>
        <v>13</v>
      </c>
      <c r="K13" s="28">
        <v>0</v>
      </c>
      <c r="L13" s="28">
        <v>6</v>
      </c>
      <c r="M13" s="28">
        <v>1</v>
      </c>
      <c r="N13" s="28">
        <v>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>D14*3+E14*2+F14</f>
        <v>26</v>
      </c>
      <c r="D14" s="28">
        <v>3</v>
      </c>
      <c r="E14" s="28">
        <v>5</v>
      </c>
      <c r="F14" s="28">
        <v>7</v>
      </c>
      <c r="G14" s="28">
        <v>3</v>
      </c>
      <c r="H14" s="201"/>
      <c r="I14" s="28">
        <v>6</v>
      </c>
      <c r="J14" s="29">
        <f t="shared" si="0"/>
        <v>8</v>
      </c>
      <c r="K14" s="28">
        <v>0</v>
      </c>
      <c r="L14" s="28">
        <v>3</v>
      </c>
      <c r="M14" s="28">
        <v>2</v>
      </c>
      <c r="N14" s="28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>D15*3+E15*2+F15</f>
        <v>29</v>
      </c>
      <c r="D15" s="28">
        <v>7</v>
      </c>
      <c r="E15" s="28">
        <v>4</v>
      </c>
      <c r="F15" s="28">
        <v>0</v>
      </c>
      <c r="G15" s="28">
        <v>2</v>
      </c>
      <c r="H15" s="201"/>
      <c r="I15" s="28">
        <v>7</v>
      </c>
      <c r="J15" s="29">
        <f t="shared" si="0"/>
        <v>13</v>
      </c>
      <c r="K15" s="28">
        <v>0</v>
      </c>
      <c r="L15" s="28">
        <v>5</v>
      </c>
      <c r="M15" s="28">
        <v>3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>D16*3+E16*2+F16</f>
        <v>14</v>
      </c>
      <c r="D16" s="28">
        <v>0</v>
      </c>
      <c r="E16" s="28">
        <v>7</v>
      </c>
      <c r="F16" s="28">
        <v>0</v>
      </c>
      <c r="G16" s="28">
        <v>4</v>
      </c>
      <c r="H16" s="201"/>
      <c r="I16" s="28">
        <v>8</v>
      </c>
      <c r="J16" s="29">
        <f t="shared" si="0"/>
        <v>18</v>
      </c>
      <c r="K16" s="28">
        <v>0</v>
      </c>
      <c r="L16" s="28">
        <v>8</v>
      </c>
      <c r="M16" s="28">
        <v>2</v>
      </c>
      <c r="N16" s="28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/>
      <c r="D17" s="28"/>
      <c r="E17" s="28"/>
      <c r="F17" s="28"/>
      <c r="G17" s="28"/>
      <c r="H17" s="201"/>
      <c r="I17" s="28">
        <v>9</v>
      </c>
      <c r="J17" s="29">
        <f t="shared" si="0"/>
        <v>10</v>
      </c>
      <c r="K17" s="28">
        <v>0</v>
      </c>
      <c r="L17" s="28">
        <v>5</v>
      </c>
      <c r="M17" s="28">
        <v>0</v>
      </c>
      <c r="N17" s="28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>D18*3+E18*2+F18</f>
        <v>6</v>
      </c>
      <c r="D18" s="28">
        <v>0</v>
      </c>
      <c r="E18" s="28">
        <v>2</v>
      </c>
      <c r="F18" s="28">
        <v>2</v>
      </c>
      <c r="G18" s="28">
        <v>2</v>
      </c>
      <c r="H18" s="201"/>
      <c r="I18" s="28">
        <v>10</v>
      </c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>D19*3+E19*2+F19</f>
        <v>2</v>
      </c>
      <c r="D19" s="28">
        <v>0</v>
      </c>
      <c r="E19" s="28">
        <v>0</v>
      </c>
      <c r="F19" s="28">
        <v>2</v>
      </c>
      <c r="G19" s="28">
        <v>2</v>
      </c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/>
      <c r="D22" s="28"/>
      <c r="E22" s="28"/>
      <c r="F22" s="28"/>
      <c r="G22" s="28"/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/>
      <c r="D23" s="28"/>
      <c r="E23" s="28"/>
      <c r="F23" s="28"/>
      <c r="G23" s="28"/>
      <c r="H23" s="201"/>
      <c r="I23" s="28">
        <v>15</v>
      </c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>
        <v>16</v>
      </c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78</v>
      </c>
      <c r="D27" s="31">
        <f>SUM(D12:D26)</f>
        <v>10</v>
      </c>
      <c r="E27" s="31">
        <f>SUM(E12:E26)</f>
        <v>18</v>
      </c>
      <c r="F27" s="31">
        <f>SUM(F12:F26)</f>
        <v>12</v>
      </c>
      <c r="G27" s="31">
        <f>SUM(G12:G26)</f>
        <v>13</v>
      </c>
      <c r="H27" s="201"/>
      <c r="I27" s="30"/>
      <c r="J27" s="31">
        <f>SUM(J12:J26)</f>
        <v>62</v>
      </c>
      <c r="K27" s="31">
        <f>SUM(K12:K26)</f>
        <v>0</v>
      </c>
      <c r="L27" s="31">
        <f>SUM(L12:L26)</f>
        <v>27</v>
      </c>
      <c r="M27" s="31">
        <f>SUM(M12:M26)</f>
        <v>8</v>
      </c>
      <c r="N27" s="31">
        <f>SUM(N12:N26)</f>
        <v>15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9">
      <selection activeCell="J1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0.5833333333333334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27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64</v>
      </c>
      <c r="C6" s="217"/>
      <c r="D6" s="217"/>
      <c r="E6" s="217"/>
      <c r="F6" s="217"/>
      <c r="G6" s="217"/>
      <c r="H6" s="25" t="s">
        <v>29</v>
      </c>
      <c r="I6" s="217" t="s">
        <v>40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112</v>
      </c>
      <c r="C7" s="202"/>
      <c r="D7" s="202"/>
      <c r="E7" s="203">
        <v>29</v>
      </c>
      <c r="F7" s="203"/>
      <c r="G7" s="203"/>
      <c r="H7" s="26" t="s">
        <v>30</v>
      </c>
      <c r="I7" s="203">
        <v>5</v>
      </c>
      <c r="J7" s="203"/>
      <c r="K7" s="203"/>
      <c r="L7" s="202">
        <f>I7+I8+I9+I10</f>
        <v>22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27</v>
      </c>
      <c r="F8" s="203"/>
      <c r="G8" s="203"/>
      <c r="H8" s="26" t="s">
        <v>31</v>
      </c>
      <c r="I8" s="203">
        <v>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28</v>
      </c>
      <c r="F9" s="203"/>
      <c r="G9" s="203"/>
      <c r="H9" s="26" t="s">
        <v>32</v>
      </c>
      <c r="I9" s="203">
        <v>5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28</v>
      </c>
      <c r="F10" s="203"/>
      <c r="G10" s="203"/>
      <c r="H10" s="26" t="s">
        <v>33</v>
      </c>
      <c r="I10" s="203">
        <v>8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3">D12*3+E12*2+F12</f>
        <v>7</v>
      </c>
      <c r="D12" s="28">
        <v>1</v>
      </c>
      <c r="E12" s="28">
        <v>2</v>
      </c>
      <c r="F12" s="28">
        <v>0</v>
      </c>
      <c r="G12" s="28">
        <v>1</v>
      </c>
      <c r="H12" s="201"/>
      <c r="I12" s="28">
        <v>4</v>
      </c>
      <c r="J12" s="29">
        <f>K12*3+L12*2+M12</f>
        <v>9</v>
      </c>
      <c r="K12" s="28">
        <v>1</v>
      </c>
      <c r="L12" s="28">
        <v>3</v>
      </c>
      <c r="M12" s="28">
        <v>0</v>
      </c>
      <c r="N12" s="28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5</v>
      </c>
      <c r="D13" s="28">
        <v>1</v>
      </c>
      <c r="E13" s="28">
        <v>1</v>
      </c>
      <c r="F13" s="28">
        <v>0</v>
      </c>
      <c r="G13" s="28">
        <v>0</v>
      </c>
      <c r="H13" s="201"/>
      <c r="I13" s="28">
        <v>5</v>
      </c>
      <c r="J13" s="29"/>
      <c r="K13" s="28"/>
      <c r="L13" s="28"/>
      <c r="M13" s="28"/>
      <c r="N13" s="2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4</v>
      </c>
      <c r="D14" s="28">
        <v>0</v>
      </c>
      <c r="E14" s="28">
        <v>2</v>
      </c>
      <c r="F14" s="28">
        <v>0</v>
      </c>
      <c r="G14" s="28">
        <v>0</v>
      </c>
      <c r="H14" s="201"/>
      <c r="I14" s="28">
        <v>6</v>
      </c>
      <c r="J14" s="29"/>
      <c r="K14" s="28"/>
      <c r="L14" s="28"/>
      <c r="M14" s="28"/>
      <c r="N14" s="2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2</v>
      </c>
      <c r="D15" s="28">
        <v>0</v>
      </c>
      <c r="E15" s="28">
        <v>1</v>
      </c>
      <c r="F15" s="28">
        <v>0</v>
      </c>
      <c r="G15" s="28">
        <v>1</v>
      </c>
      <c r="H15" s="201"/>
      <c r="I15" s="28">
        <v>7</v>
      </c>
      <c r="J15" s="29">
        <f>K15*3+L15*2+M15</f>
        <v>4</v>
      </c>
      <c r="K15" s="28">
        <v>0</v>
      </c>
      <c r="L15" s="28">
        <v>1</v>
      </c>
      <c r="M15" s="28">
        <v>2</v>
      </c>
      <c r="N15" s="28">
        <v>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22</v>
      </c>
      <c r="D16" s="28">
        <v>3</v>
      </c>
      <c r="E16" s="28">
        <v>6</v>
      </c>
      <c r="F16" s="28">
        <v>1</v>
      </c>
      <c r="G16" s="28">
        <v>1</v>
      </c>
      <c r="H16" s="201"/>
      <c r="I16" s="28">
        <v>8</v>
      </c>
      <c r="J16" s="29">
        <f>K16*3+L16*2+M16</f>
        <v>6</v>
      </c>
      <c r="K16" s="28">
        <v>0</v>
      </c>
      <c r="L16" s="28">
        <v>3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5</v>
      </c>
      <c r="D17" s="28">
        <v>1</v>
      </c>
      <c r="E17" s="28">
        <v>0</v>
      </c>
      <c r="F17" s="28">
        <v>2</v>
      </c>
      <c r="G17" s="28">
        <v>0</v>
      </c>
      <c r="H17" s="201"/>
      <c r="I17" s="28">
        <v>9</v>
      </c>
      <c r="J17" s="29">
        <f>K17*3+L17*2+M17</f>
        <v>2</v>
      </c>
      <c r="K17" s="28">
        <v>0</v>
      </c>
      <c r="L17" s="28">
        <v>1</v>
      </c>
      <c r="M17" s="28">
        <v>0</v>
      </c>
      <c r="N17" s="28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3</v>
      </c>
      <c r="D18" s="28">
        <v>1</v>
      </c>
      <c r="E18" s="28">
        <v>0</v>
      </c>
      <c r="F18" s="28">
        <v>0</v>
      </c>
      <c r="G18" s="28">
        <v>0</v>
      </c>
      <c r="H18" s="201"/>
      <c r="I18" s="28">
        <v>10</v>
      </c>
      <c r="J18" s="29"/>
      <c r="K18" s="28"/>
      <c r="L18" s="28"/>
      <c r="M18" s="28"/>
      <c r="N18" s="2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4</v>
      </c>
      <c r="D19" s="28">
        <v>0</v>
      </c>
      <c r="E19" s="28">
        <v>2</v>
      </c>
      <c r="F19" s="28">
        <v>0</v>
      </c>
      <c r="G19" s="28">
        <v>0</v>
      </c>
      <c r="H19" s="201"/>
      <c r="I19" s="28">
        <v>11</v>
      </c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14</v>
      </c>
      <c r="D20" s="28">
        <v>0</v>
      </c>
      <c r="E20" s="28">
        <v>7</v>
      </c>
      <c r="F20" s="28">
        <v>0</v>
      </c>
      <c r="G20" s="28">
        <v>0</v>
      </c>
      <c r="H20" s="201"/>
      <c r="I20" s="28">
        <v>12</v>
      </c>
      <c r="J20" s="29">
        <f>K20*3+L20*2+M20</f>
        <v>1</v>
      </c>
      <c r="K20" s="28">
        <v>0</v>
      </c>
      <c r="L20" s="28">
        <v>0</v>
      </c>
      <c r="M20" s="28">
        <v>1</v>
      </c>
      <c r="N20" s="28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11</v>
      </c>
      <c r="D21" s="28">
        <v>1</v>
      </c>
      <c r="E21" s="28">
        <v>3</v>
      </c>
      <c r="F21" s="28">
        <v>2</v>
      </c>
      <c r="G21" s="28">
        <v>0</v>
      </c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19</v>
      </c>
      <c r="D22" s="28">
        <v>2</v>
      </c>
      <c r="E22" s="28">
        <v>6</v>
      </c>
      <c r="F22" s="28">
        <v>1</v>
      </c>
      <c r="G22" s="28">
        <v>2</v>
      </c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16</v>
      </c>
      <c r="D23" s="28">
        <v>0</v>
      </c>
      <c r="E23" s="28">
        <v>8</v>
      </c>
      <c r="F23" s="28">
        <v>0</v>
      </c>
      <c r="G23" s="28">
        <v>0</v>
      </c>
      <c r="H23" s="201"/>
      <c r="I23" s="28"/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/>
      <c r="D24" s="28"/>
      <c r="E24" s="28"/>
      <c r="F24" s="28"/>
      <c r="G24" s="28"/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112</v>
      </c>
      <c r="D27" s="31">
        <f>SUM(D12:D26)</f>
        <v>10</v>
      </c>
      <c r="E27" s="31">
        <f>SUM(E12:E26)</f>
        <v>38</v>
      </c>
      <c r="F27" s="31">
        <f>SUM(F12:F26)</f>
        <v>6</v>
      </c>
      <c r="G27" s="31">
        <f>SUM(G12:G26)</f>
        <v>5</v>
      </c>
      <c r="H27" s="201"/>
      <c r="I27" s="30"/>
      <c r="J27" s="31">
        <f>SUM(J12:J26)</f>
        <v>22</v>
      </c>
      <c r="K27" s="31">
        <f>SUM(K12:K26)</f>
        <v>1</v>
      </c>
      <c r="L27" s="31">
        <f>SUM(L12:L26)</f>
        <v>8</v>
      </c>
      <c r="M27" s="31">
        <f>SUM(M12:M26)</f>
        <v>3</v>
      </c>
      <c r="N27" s="31">
        <f>SUM(N12:N26)</f>
        <v>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0.4583333333333333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71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28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72</v>
      </c>
      <c r="C6" s="217"/>
      <c r="D6" s="217"/>
      <c r="E6" s="217"/>
      <c r="F6" s="217"/>
      <c r="G6" s="217"/>
      <c r="H6" s="25" t="s">
        <v>29</v>
      </c>
      <c r="I6" s="217" t="s">
        <v>73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70</v>
      </c>
      <c r="C7" s="202"/>
      <c r="D7" s="202"/>
      <c r="E7" s="203">
        <v>24</v>
      </c>
      <c r="F7" s="203"/>
      <c r="G7" s="203"/>
      <c r="H7" s="26" t="s">
        <v>30</v>
      </c>
      <c r="I7" s="203">
        <v>19</v>
      </c>
      <c r="J7" s="203"/>
      <c r="K7" s="203"/>
      <c r="L7" s="202">
        <f>I7+I8+I9+I10</f>
        <v>43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26</v>
      </c>
      <c r="F8" s="203"/>
      <c r="G8" s="203"/>
      <c r="H8" s="26" t="s">
        <v>31</v>
      </c>
      <c r="I8" s="203">
        <v>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6</v>
      </c>
      <c r="F9" s="203"/>
      <c r="G9" s="203"/>
      <c r="H9" s="26" t="s">
        <v>32</v>
      </c>
      <c r="I9" s="203">
        <v>9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14</v>
      </c>
      <c r="F10" s="203"/>
      <c r="G10" s="203"/>
      <c r="H10" s="26" t="s">
        <v>33</v>
      </c>
      <c r="I10" s="203">
        <v>11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19">D12*3+E12*2+F12</f>
        <v>10</v>
      </c>
      <c r="D12" s="28">
        <v>1</v>
      </c>
      <c r="E12" s="28">
        <v>3</v>
      </c>
      <c r="F12" s="28">
        <v>1</v>
      </c>
      <c r="G12" s="28">
        <v>1</v>
      </c>
      <c r="H12" s="201"/>
      <c r="I12" s="28">
        <v>4</v>
      </c>
      <c r="J12" s="29">
        <f aca="true" t="shared" si="1" ref="J12:J19">K12*3+L12*2+M12</f>
        <v>6</v>
      </c>
      <c r="K12" s="28">
        <v>0</v>
      </c>
      <c r="L12" s="28">
        <v>3</v>
      </c>
      <c r="M12" s="28">
        <v>0</v>
      </c>
      <c r="N12" s="28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16</v>
      </c>
      <c r="D13" s="28">
        <v>4</v>
      </c>
      <c r="E13" s="28">
        <v>2</v>
      </c>
      <c r="F13" s="28">
        <v>0</v>
      </c>
      <c r="G13" s="28">
        <v>0</v>
      </c>
      <c r="H13" s="201"/>
      <c r="I13" s="28">
        <v>5</v>
      </c>
      <c r="J13" s="29">
        <f t="shared" si="1"/>
        <v>17</v>
      </c>
      <c r="K13" s="28">
        <v>2</v>
      </c>
      <c r="L13" s="28">
        <v>5</v>
      </c>
      <c r="M13" s="28">
        <v>1</v>
      </c>
      <c r="N13" s="28">
        <v>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/>
      <c r="D14" s="28"/>
      <c r="E14" s="28"/>
      <c r="F14" s="28"/>
      <c r="G14" s="28"/>
      <c r="H14" s="201"/>
      <c r="I14" s="28">
        <v>6</v>
      </c>
      <c r="J14" s="29">
        <f t="shared" si="1"/>
        <v>0</v>
      </c>
      <c r="K14" s="28">
        <v>0</v>
      </c>
      <c r="L14" s="28">
        <v>0</v>
      </c>
      <c r="M14" s="28">
        <v>0</v>
      </c>
      <c r="N14" s="28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6</v>
      </c>
      <c r="D15" s="28">
        <v>0</v>
      </c>
      <c r="E15" s="28">
        <v>3</v>
      </c>
      <c r="F15" s="28">
        <v>0</v>
      </c>
      <c r="G15" s="28">
        <v>1</v>
      </c>
      <c r="H15" s="201"/>
      <c r="I15" s="28">
        <v>7</v>
      </c>
      <c r="J15" s="29">
        <f t="shared" si="1"/>
        <v>0</v>
      </c>
      <c r="K15" s="28">
        <v>0</v>
      </c>
      <c r="L15" s="28">
        <v>0</v>
      </c>
      <c r="M15" s="28">
        <v>0</v>
      </c>
      <c r="N15" s="2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2</v>
      </c>
      <c r="D16" s="28">
        <v>0</v>
      </c>
      <c r="E16" s="28">
        <v>1</v>
      </c>
      <c r="F16" s="28">
        <v>0</v>
      </c>
      <c r="G16" s="28">
        <v>0</v>
      </c>
      <c r="H16" s="201"/>
      <c r="I16" s="28">
        <v>8</v>
      </c>
      <c r="J16" s="29">
        <f t="shared" si="1"/>
        <v>4</v>
      </c>
      <c r="K16" s="28">
        <v>0</v>
      </c>
      <c r="L16" s="28">
        <v>2</v>
      </c>
      <c r="M16" s="28">
        <v>0</v>
      </c>
      <c r="N16" s="28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11</v>
      </c>
      <c r="D17" s="28">
        <v>1</v>
      </c>
      <c r="E17" s="28">
        <v>3</v>
      </c>
      <c r="F17" s="28">
        <v>2</v>
      </c>
      <c r="G17" s="28">
        <v>2</v>
      </c>
      <c r="H17" s="201"/>
      <c r="I17" s="28">
        <v>9</v>
      </c>
      <c r="J17" s="29">
        <f t="shared" si="1"/>
        <v>13</v>
      </c>
      <c r="K17" s="28">
        <v>1</v>
      </c>
      <c r="L17" s="28">
        <v>5</v>
      </c>
      <c r="M17" s="28">
        <v>0</v>
      </c>
      <c r="N17" s="28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2</v>
      </c>
      <c r="D18" s="28">
        <v>0</v>
      </c>
      <c r="E18" s="28">
        <v>1</v>
      </c>
      <c r="F18" s="28">
        <v>0</v>
      </c>
      <c r="G18" s="28">
        <v>2</v>
      </c>
      <c r="H18" s="201"/>
      <c r="I18" s="28">
        <v>10</v>
      </c>
      <c r="J18" s="29">
        <f t="shared" si="1"/>
        <v>0</v>
      </c>
      <c r="K18" s="28">
        <v>0</v>
      </c>
      <c r="L18" s="28">
        <v>0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17</v>
      </c>
      <c r="D19" s="28">
        <v>3</v>
      </c>
      <c r="E19" s="28">
        <v>4</v>
      </c>
      <c r="F19" s="28">
        <v>0</v>
      </c>
      <c r="G19" s="28">
        <v>2</v>
      </c>
      <c r="H19" s="201"/>
      <c r="I19" s="28">
        <v>11</v>
      </c>
      <c r="J19" s="29">
        <f t="shared" si="1"/>
        <v>3</v>
      </c>
      <c r="K19" s="28">
        <v>0</v>
      </c>
      <c r="L19" s="28">
        <v>1</v>
      </c>
      <c r="M19" s="28">
        <v>1</v>
      </c>
      <c r="N19" s="28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>D20*3+E20*2+F20</f>
        <v>0</v>
      </c>
      <c r="D20" s="28">
        <v>0</v>
      </c>
      <c r="E20" s="28">
        <v>0</v>
      </c>
      <c r="F20" s="28">
        <v>0</v>
      </c>
      <c r="G20" s="28">
        <v>1</v>
      </c>
      <c r="H20" s="201"/>
      <c r="I20" s="28"/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>D21*3+E21*2+F21</f>
        <v>0</v>
      </c>
      <c r="D21" s="28">
        <v>0</v>
      </c>
      <c r="E21" s="28">
        <v>0</v>
      </c>
      <c r="F21" s="28">
        <v>0</v>
      </c>
      <c r="G21" s="28">
        <v>1</v>
      </c>
      <c r="H21" s="201"/>
      <c r="I21" s="28"/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>D22*3+E22*2+F22</f>
        <v>0</v>
      </c>
      <c r="D22" s="28">
        <v>0</v>
      </c>
      <c r="E22" s="28">
        <v>0</v>
      </c>
      <c r="F22" s="28">
        <v>0</v>
      </c>
      <c r="G22" s="28">
        <v>0</v>
      </c>
      <c r="H22" s="201"/>
      <c r="I22" s="28"/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>D23*3+E23*2+F23</f>
        <v>6</v>
      </c>
      <c r="D23" s="28">
        <v>0</v>
      </c>
      <c r="E23" s="28">
        <v>3</v>
      </c>
      <c r="F23" s="28">
        <v>0</v>
      </c>
      <c r="G23" s="28">
        <v>0</v>
      </c>
      <c r="H23" s="201"/>
      <c r="I23" s="28"/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/>
      <c r="C24" s="29"/>
      <c r="D24" s="28"/>
      <c r="E24" s="28"/>
      <c r="F24" s="28"/>
      <c r="G24" s="28"/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70</v>
      </c>
      <c r="D27" s="31">
        <f>SUM(D12:D26)</f>
        <v>9</v>
      </c>
      <c r="E27" s="31">
        <f>SUM(E12:E26)</f>
        <v>20</v>
      </c>
      <c r="F27" s="31">
        <f>SUM(F12:F26)</f>
        <v>3</v>
      </c>
      <c r="G27" s="31">
        <f>SUM(G12:G26)</f>
        <v>10</v>
      </c>
      <c r="H27" s="201"/>
      <c r="I27" s="30"/>
      <c r="J27" s="31">
        <f>SUM(J12:J26)</f>
        <v>43</v>
      </c>
      <c r="K27" s="31">
        <f>SUM(K12:K26)</f>
        <v>3</v>
      </c>
      <c r="L27" s="31">
        <f>SUM(L12:L26)</f>
        <v>16</v>
      </c>
      <c r="M27" s="31">
        <f>SUM(M12:M26)</f>
        <v>2</v>
      </c>
      <c r="N27" s="31">
        <f>SUM(N12:N26)</f>
        <v>10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0.5208333333333334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71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13</v>
      </c>
      <c r="C6" s="217"/>
      <c r="D6" s="217"/>
      <c r="E6" s="217"/>
      <c r="F6" s="217"/>
      <c r="G6" s="217"/>
      <c r="H6" s="25" t="s">
        <v>29</v>
      </c>
      <c r="I6" s="217" t="s">
        <v>80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105</v>
      </c>
      <c r="C7" s="202"/>
      <c r="D7" s="202"/>
      <c r="E7" s="203">
        <v>29</v>
      </c>
      <c r="F7" s="203"/>
      <c r="G7" s="203"/>
      <c r="H7" s="26" t="s">
        <v>30</v>
      </c>
      <c r="I7" s="203">
        <v>2</v>
      </c>
      <c r="J7" s="203"/>
      <c r="K7" s="203"/>
      <c r="L7" s="202">
        <f>I7+I8+I9+I10</f>
        <v>12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24</v>
      </c>
      <c r="F8" s="203"/>
      <c r="G8" s="203"/>
      <c r="H8" s="26" t="s">
        <v>31</v>
      </c>
      <c r="I8" s="203">
        <v>4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30</v>
      </c>
      <c r="F9" s="203"/>
      <c r="G9" s="203"/>
      <c r="H9" s="26" t="s">
        <v>32</v>
      </c>
      <c r="I9" s="203">
        <v>4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22</v>
      </c>
      <c r="F10" s="203"/>
      <c r="G10" s="203"/>
      <c r="H10" s="26" t="s">
        <v>33</v>
      </c>
      <c r="I10" s="203">
        <v>2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17">D12*3+E12*2+F12</f>
        <v>21</v>
      </c>
      <c r="D12" s="28">
        <v>3</v>
      </c>
      <c r="E12" s="28">
        <v>5</v>
      </c>
      <c r="F12" s="28">
        <v>2</v>
      </c>
      <c r="G12" s="28">
        <v>2</v>
      </c>
      <c r="H12" s="201"/>
      <c r="I12" s="28">
        <v>4</v>
      </c>
      <c r="J12" s="29">
        <f aca="true" t="shared" si="1" ref="J12:J18">K12*3+L12*2+M12</f>
        <v>0</v>
      </c>
      <c r="K12" s="28">
        <v>0</v>
      </c>
      <c r="L12" s="28">
        <v>0</v>
      </c>
      <c r="M12" s="28">
        <v>0</v>
      </c>
      <c r="N12" s="28">
        <v>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13</v>
      </c>
      <c r="D13" s="28">
        <v>1</v>
      </c>
      <c r="E13" s="28">
        <v>5</v>
      </c>
      <c r="F13" s="28">
        <v>0</v>
      </c>
      <c r="G13" s="28">
        <v>0</v>
      </c>
      <c r="H13" s="201"/>
      <c r="I13" s="28">
        <v>5</v>
      </c>
      <c r="J13" s="29">
        <f t="shared" si="1"/>
        <v>0</v>
      </c>
      <c r="K13" s="28">
        <v>0</v>
      </c>
      <c r="L13" s="28">
        <v>0</v>
      </c>
      <c r="M13" s="28">
        <v>0</v>
      </c>
      <c r="N13" s="28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35</v>
      </c>
      <c r="D14" s="28">
        <v>0</v>
      </c>
      <c r="E14" s="28">
        <v>16</v>
      </c>
      <c r="F14" s="28">
        <v>3</v>
      </c>
      <c r="G14" s="28">
        <v>0</v>
      </c>
      <c r="H14" s="201"/>
      <c r="I14" s="28">
        <v>6</v>
      </c>
      <c r="J14" s="29">
        <f t="shared" si="1"/>
        <v>4</v>
      </c>
      <c r="K14" s="28">
        <v>0</v>
      </c>
      <c r="L14" s="28">
        <v>2</v>
      </c>
      <c r="M14" s="28">
        <v>0</v>
      </c>
      <c r="N14" s="28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4</v>
      </c>
      <c r="D15" s="28">
        <v>0</v>
      </c>
      <c r="E15" s="28">
        <v>2</v>
      </c>
      <c r="F15" s="28">
        <v>0</v>
      </c>
      <c r="G15" s="28">
        <v>0</v>
      </c>
      <c r="H15" s="201"/>
      <c r="I15" s="28">
        <v>7</v>
      </c>
      <c r="J15" s="29">
        <f t="shared" si="1"/>
        <v>6</v>
      </c>
      <c r="K15" s="28">
        <v>0</v>
      </c>
      <c r="L15" s="28">
        <v>3</v>
      </c>
      <c r="M15" s="28">
        <v>0</v>
      </c>
      <c r="N15" s="2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18</v>
      </c>
      <c r="D16" s="28">
        <v>0</v>
      </c>
      <c r="E16" s="28">
        <v>9</v>
      </c>
      <c r="F16" s="28">
        <v>0</v>
      </c>
      <c r="G16" s="28">
        <v>4</v>
      </c>
      <c r="H16" s="201"/>
      <c r="I16" s="28">
        <v>8</v>
      </c>
      <c r="J16" s="29">
        <f t="shared" si="1"/>
        <v>2</v>
      </c>
      <c r="K16" s="28">
        <v>0</v>
      </c>
      <c r="L16" s="28">
        <v>1</v>
      </c>
      <c r="M16" s="28">
        <v>0</v>
      </c>
      <c r="N16" s="28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14</v>
      </c>
      <c r="D17" s="28">
        <v>1</v>
      </c>
      <c r="E17" s="28">
        <v>5</v>
      </c>
      <c r="F17" s="28">
        <v>1</v>
      </c>
      <c r="G17" s="28">
        <v>1</v>
      </c>
      <c r="H17" s="201"/>
      <c r="I17" s="28">
        <v>9</v>
      </c>
      <c r="J17" s="29">
        <f t="shared" si="1"/>
        <v>0</v>
      </c>
      <c r="K17" s="28">
        <v>0</v>
      </c>
      <c r="L17" s="28">
        <v>0</v>
      </c>
      <c r="M17" s="28">
        <v>0</v>
      </c>
      <c r="N17" s="28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/>
      <c r="C18" s="29"/>
      <c r="D18" s="28"/>
      <c r="E18" s="28"/>
      <c r="F18" s="28"/>
      <c r="G18" s="28"/>
      <c r="H18" s="201"/>
      <c r="I18" s="28">
        <v>10</v>
      </c>
      <c r="J18" s="29">
        <f t="shared" si="1"/>
        <v>0</v>
      </c>
      <c r="K18" s="28">
        <v>0</v>
      </c>
      <c r="L18" s="28">
        <v>0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/>
      <c r="C19" s="29"/>
      <c r="D19" s="28"/>
      <c r="E19" s="28"/>
      <c r="F19" s="28"/>
      <c r="G19" s="28"/>
      <c r="H19" s="201"/>
      <c r="I19" s="28"/>
      <c r="J19" s="29"/>
      <c r="K19" s="28"/>
      <c r="L19" s="28"/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/>
      <c r="C20" s="29"/>
      <c r="D20" s="28"/>
      <c r="E20" s="28"/>
      <c r="F20" s="28"/>
      <c r="G20" s="28"/>
      <c r="H20" s="201"/>
      <c r="I20" s="28"/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/>
      <c r="C21" s="29"/>
      <c r="D21" s="28"/>
      <c r="E21" s="28"/>
      <c r="F21" s="28"/>
      <c r="G21" s="28"/>
      <c r="H21" s="201"/>
      <c r="I21" s="28"/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/>
      <c r="C22" s="29"/>
      <c r="D22" s="28"/>
      <c r="E22" s="28"/>
      <c r="F22" s="28"/>
      <c r="G22" s="28"/>
      <c r="H22" s="201"/>
      <c r="I22" s="28"/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/>
      <c r="C23" s="29"/>
      <c r="D23" s="28"/>
      <c r="E23" s="28"/>
      <c r="F23" s="28"/>
      <c r="G23" s="28"/>
      <c r="H23" s="201"/>
      <c r="I23" s="28"/>
      <c r="J23" s="29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/>
      <c r="C24" s="29"/>
      <c r="D24" s="28"/>
      <c r="E24" s="28"/>
      <c r="F24" s="28"/>
      <c r="G24" s="28"/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105</v>
      </c>
      <c r="D27" s="31">
        <f>SUM(D12:D26)</f>
        <v>5</v>
      </c>
      <c r="E27" s="31">
        <f>SUM(E12:E26)</f>
        <v>42</v>
      </c>
      <c r="F27" s="31">
        <f>SUM(F12:F26)</f>
        <v>6</v>
      </c>
      <c r="G27" s="31">
        <f>SUM(G12:G26)</f>
        <v>7</v>
      </c>
      <c r="H27" s="201"/>
      <c r="I27" s="30"/>
      <c r="J27" s="31">
        <f>SUM(J12:J26)</f>
        <v>12</v>
      </c>
      <c r="K27" s="31">
        <f>SUM(K12:K26)</f>
        <v>0</v>
      </c>
      <c r="L27" s="31">
        <f>SUM(L12:L26)</f>
        <v>6</v>
      </c>
      <c r="M27" s="31">
        <f>SUM(M12:M26)</f>
        <v>0</v>
      </c>
      <c r="N27" s="31">
        <f>SUM(N12:N26)</f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0.5833333333333334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71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47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3</v>
      </c>
      <c r="C6" s="217"/>
      <c r="D6" s="217"/>
      <c r="E6" s="217"/>
      <c r="F6" s="217"/>
      <c r="G6" s="217"/>
      <c r="H6" s="25" t="s">
        <v>29</v>
      </c>
      <c r="I6" s="217" t="s">
        <v>72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121</v>
      </c>
      <c r="C7" s="202"/>
      <c r="D7" s="202"/>
      <c r="E7" s="203">
        <v>30</v>
      </c>
      <c r="F7" s="203"/>
      <c r="G7" s="203"/>
      <c r="H7" s="26" t="s">
        <v>30</v>
      </c>
      <c r="I7" s="203">
        <v>2</v>
      </c>
      <c r="J7" s="203"/>
      <c r="K7" s="203"/>
      <c r="L7" s="202">
        <f>I7+I8+I9+I10</f>
        <v>44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31</v>
      </c>
      <c r="F8" s="203"/>
      <c r="G8" s="203"/>
      <c r="H8" s="26" t="s">
        <v>31</v>
      </c>
      <c r="I8" s="203">
        <v>12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32</v>
      </c>
      <c r="F9" s="203"/>
      <c r="G9" s="203"/>
      <c r="H9" s="26" t="s">
        <v>32</v>
      </c>
      <c r="I9" s="203">
        <v>14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28</v>
      </c>
      <c r="F10" s="203"/>
      <c r="G10" s="203"/>
      <c r="H10" s="26" t="s">
        <v>33</v>
      </c>
      <c r="I10" s="203">
        <v>16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26">D12*3+E12*2+F12</f>
        <v>4</v>
      </c>
      <c r="D12" s="28">
        <v>0</v>
      </c>
      <c r="E12" s="28">
        <v>2</v>
      </c>
      <c r="F12" s="28">
        <v>0</v>
      </c>
      <c r="G12" s="28">
        <v>2</v>
      </c>
      <c r="H12" s="201"/>
      <c r="I12" s="28">
        <v>4</v>
      </c>
      <c r="J12" s="29">
        <f aca="true" t="shared" si="1" ref="J12:J23">K12*3+L12*2+M12</f>
        <v>5</v>
      </c>
      <c r="K12" s="28">
        <v>1</v>
      </c>
      <c r="L12" s="28">
        <v>1</v>
      </c>
      <c r="M12" s="28">
        <v>0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18</v>
      </c>
      <c r="D13" s="28">
        <v>2</v>
      </c>
      <c r="E13" s="28">
        <v>6</v>
      </c>
      <c r="F13" s="28">
        <v>0</v>
      </c>
      <c r="G13" s="28">
        <v>0</v>
      </c>
      <c r="H13" s="201"/>
      <c r="I13" s="28">
        <v>5</v>
      </c>
      <c r="J13" s="29">
        <f t="shared" si="1"/>
        <v>9</v>
      </c>
      <c r="K13" s="28">
        <v>3</v>
      </c>
      <c r="L13" s="28">
        <v>0</v>
      </c>
      <c r="M13" s="28">
        <v>0</v>
      </c>
      <c r="N13" s="28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15</v>
      </c>
      <c r="D14" s="28">
        <v>4</v>
      </c>
      <c r="E14" s="28">
        <v>1</v>
      </c>
      <c r="F14" s="28">
        <v>1</v>
      </c>
      <c r="G14" s="28">
        <v>0</v>
      </c>
      <c r="H14" s="201"/>
      <c r="I14" s="28">
        <v>6</v>
      </c>
      <c r="J14" s="29"/>
      <c r="K14" s="28"/>
      <c r="L14" s="28"/>
      <c r="M14" s="28"/>
      <c r="N14" s="2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15</v>
      </c>
      <c r="D15" s="28">
        <v>1</v>
      </c>
      <c r="E15" s="28">
        <v>6</v>
      </c>
      <c r="F15" s="28">
        <v>0</v>
      </c>
      <c r="G15" s="28">
        <v>2</v>
      </c>
      <c r="H15" s="201"/>
      <c r="I15" s="28">
        <v>7</v>
      </c>
      <c r="J15" s="29">
        <f t="shared" si="1"/>
        <v>6</v>
      </c>
      <c r="K15" s="28">
        <v>0</v>
      </c>
      <c r="L15" s="28">
        <v>3</v>
      </c>
      <c r="M15" s="28">
        <v>0</v>
      </c>
      <c r="N15" s="28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>
        <f t="shared" si="0"/>
        <v>6</v>
      </c>
      <c r="D16" s="28">
        <v>2</v>
      </c>
      <c r="E16" s="28">
        <v>0</v>
      </c>
      <c r="F16" s="28">
        <v>0</v>
      </c>
      <c r="G16" s="28">
        <v>1</v>
      </c>
      <c r="H16" s="201"/>
      <c r="I16" s="28">
        <v>8</v>
      </c>
      <c r="J16" s="29"/>
      <c r="K16" s="28"/>
      <c r="L16" s="28"/>
      <c r="M16" s="28"/>
      <c r="N16" s="2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7</v>
      </c>
      <c r="D17" s="28">
        <v>1</v>
      </c>
      <c r="E17" s="28">
        <v>2</v>
      </c>
      <c r="F17" s="28">
        <v>0</v>
      </c>
      <c r="G17" s="28">
        <v>3</v>
      </c>
      <c r="H17" s="201"/>
      <c r="I17" s="28">
        <v>9</v>
      </c>
      <c r="J17" s="29">
        <f t="shared" si="1"/>
        <v>12</v>
      </c>
      <c r="K17" s="28">
        <v>1</v>
      </c>
      <c r="L17" s="28">
        <v>4</v>
      </c>
      <c r="M17" s="28">
        <v>1</v>
      </c>
      <c r="N17" s="28">
        <v>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5</v>
      </c>
      <c r="D18" s="28">
        <v>0</v>
      </c>
      <c r="E18" s="28">
        <v>2</v>
      </c>
      <c r="F18" s="28">
        <v>1</v>
      </c>
      <c r="G18" s="28">
        <v>0</v>
      </c>
      <c r="H18" s="201"/>
      <c r="I18" s="28">
        <v>10</v>
      </c>
      <c r="J18" s="29">
        <f t="shared" si="1"/>
        <v>5</v>
      </c>
      <c r="K18" s="28">
        <v>0</v>
      </c>
      <c r="L18" s="28">
        <v>1</v>
      </c>
      <c r="M18" s="28">
        <v>3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19</v>
      </c>
      <c r="D19" s="28">
        <v>0</v>
      </c>
      <c r="E19" s="28">
        <v>9</v>
      </c>
      <c r="F19" s="28">
        <v>1</v>
      </c>
      <c r="G19" s="28">
        <v>0</v>
      </c>
      <c r="H19" s="201"/>
      <c r="I19" s="28">
        <v>11</v>
      </c>
      <c r="J19" s="29">
        <f t="shared" si="1"/>
        <v>3</v>
      </c>
      <c r="K19" s="28">
        <v>1</v>
      </c>
      <c r="L19" s="28">
        <v>0</v>
      </c>
      <c r="M19" s="28">
        <v>0</v>
      </c>
      <c r="N19" s="2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>
        <f t="shared" si="0"/>
        <v>12</v>
      </c>
      <c r="D20" s="28">
        <v>0</v>
      </c>
      <c r="E20" s="28">
        <v>6</v>
      </c>
      <c r="F20" s="28">
        <v>0</v>
      </c>
      <c r="G20" s="28">
        <v>1</v>
      </c>
      <c r="H20" s="201"/>
      <c r="I20" s="28">
        <v>12</v>
      </c>
      <c r="J20" s="29"/>
      <c r="K20" s="28"/>
      <c r="L20" s="28"/>
      <c r="M20" s="28"/>
      <c r="N20" s="2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>
        <f t="shared" si="0"/>
        <v>4</v>
      </c>
      <c r="D21" s="28">
        <v>0</v>
      </c>
      <c r="E21" s="28">
        <v>2</v>
      </c>
      <c r="F21" s="28">
        <v>0</v>
      </c>
      <c r="G21" s="28">
        <v>1</v>
      </c>
      <c r="H21" s="201"/>
      <c r="I21" s="28">
        <v>13</v>
      </c>
      <c r="J21" s="29"/>
      <c r="K21" s="28"/>
      <c r="L21" s="28"/>
      <c r="M21" s="28"/>
      <c r="N21" s="2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>
        <v>14</v>
      </c>
      <c r="C22" s="29">
        <f t="shared" si="0"/>
        <v>2</v>
      </c>
      <c r="D22" s="28">
        <v>0</v>
      </c>
      <c r="E22" s="28">
        <v>1</v>
      </c>
      <c r="F22" s="28">
        <v>0</v>
      </c>
      <c r="G22" s="28">
        <v>0</v>
      </c>
      <c r="H22" s="201"/>
      <c r="I22" s="28">
        <v>14</v>
      </c>
      <c r="J22" s="29"/>
      <c r="K22" s="28"/>
      <c r="L22" s="28"/>
      <c r="M22" s="28"/>
      <c r="N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>
        <v>15</v>
      </c>
      <c r="C23" s="29">
        <f t="shared" si="0"/>
        <v>0</v>
      </c>
      <c r="D23" s="28">
        <v>0</v>
      </c>
      <c r="E23" s="28">
        <v>0</v>
      </c>
      <c r="F23" s="28">
        <v>0</v>
      </c>
      <c r="G23" s="28">
        <v>1</v>
      </c>
      <c r="H23" s="201"/>
      <c r="I23" s="28">
        <v>15</v>
      </c>
      <c r="J23" s="29">
        <f t="shared" si="1"/>
        <v>4</v>
      </c>
      <c r="K23" s="28">
        <v>0</v>
      </c>
      <c r="L23" s="28">
        <v>2</v>
      </c>
      <c r="M23" s="28">
        <v>0</v>
      </c>
      <c r="N23" s="28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>
        <v>16</v>
      </c>
      <c r="C24" s="29">
        <f t="shared" si="0"/>
        <v>2</v>
      </c>
      <c r="D24" s="28">
        <v>0</v>
      </c>
      <c r="E24" s="28">
        <v>1</v>
      </c>
      <c r="F24" s="28">
        <v>0</v>
      </c>
      <c r="G24" s="28">
        <v>1</v>
      </c>
      <c r="H24" s="201"/>
      <c r="I24" s="28"/>
      <c r="J24" s="29"/>
      <c r="K24" s="28"/>
      <c r="L24" s="28"/>
      <c r="M24" s="28"/>
      <c r="N24" s="2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>
        <v>17</v>
      </c>
      <c r="C25" s="29">
        <f t="shared" si="0"/>
        <v>9</v>
      </c>
      <c r="D25" s="28">
        <v>0</v>
      </c>
      <c r="E25" s="28">
        <v>4</v>
      </c>
      <c r="F25" s="28">
        <v>1</v>
      </c>
      <c r="G25" s="28">
        <v>1</v>
      </c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>
        <v>18</v>
      </c>
      <c r="C26" s="29">
        <f t="shared" si="0"/>
        <v>3</v>
      </c>
      <c r="D26" s="28">
        <v>1</v>
      </c>
      <c r="E26" s="28">
        <v>0</v>
      </c>
      <c r="F26" s="28">
        <v>0</v>
      </c>
      <c r="G26" s="28">
        <v>1</v>
      </c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121</v>
      </c>
      <c r="D27" s="31">
        <f>SUM(D12:D26)</f>
        <v>11</v>
      </c>
      <c r="E27" s="31">
        <f>SUM(E12:E26)</f>
        <v>42</v>
      </c>
      <c r="F27" s="31">
        <f>SUM(F12:F26)</f>
        <v>4</v>
      </c>
      <c r="G27" s="31">
        <f>SUM(G12:G26)</f>
        <v>14</v>
      </c>
      <c r="H27" s="201"/>
      <c r="I27" s="30"/>
      <c r="J27" s="31">
        <f>SUM(J12:J26)</f>
        <v>44</v>
      </c>
      <c r="K27" s="31">
        <f>SUM(K12:K26)</f>
        <v>6</v>
      </c>
      <c r="L27" s="31">
        <f>SUM(L12:L26)</f>
        <v>11</v>
      </c>
      <c r="M27" s="31">
        <f>SUM(M12:M26)</f>
        <v>4</v>
      </c>
      <c r="N27" s="31">
        <f>SUM(N12:N26)</f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7" width="5.57421875" style="0" customWidth="1"/>
    <col min="8" max="8" width="10.57421875" style="0" customWidth="1"/>
    <col min="9" max="14" width="5.57421875" style="0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6" ht="14.25">
      <c r="A2" s="3"/>
      <c r="B2" s="204">
        <v>41058</v>
      </c>
      <c r="C2" s="205"/>
      <c r="D2" s="205"/>
      <c r="E2" s="206"/>
      <c r="F2" s="19"/>
      <c r="G2" s="20"/>
      <c r="H2" s="21"/>
      <c r="I2" s="21"/>
      <c r="J2" s="21"/>
      <c r="K2" s="21"/>
      <c r="L2" s="21"/>
      <c r="M2" s="21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>
      <c r="A3" s="3"/>
      <c r="B3" s="207">
        <v>0.4479166666666667</v>
      </c>
      <c r="C3" s="208"/>
      <c r="D3" s="208"/>
      <c r="E3" s="209"/>
      <c r="F3" s="22"/>
      <c r="G3" s="210" t="s">
        <v>26</v>
      </c>
      <c r="H3" s="210"/>
      <c r="I3" s="210"/>
      <c r="J3" s="210"/>
      <c r="K3" s="210"/>
      <c r="L3" s="210"/>
      <c r="M3" s="210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>
      <c r="A4" s="3"/>
      <c r="B4" s="211" t="s">
        <v>93</v>
      </c>
      <c r="C4" s="212"/>
      <c r="D4" s="212"/>
      <c r="E4" s="213"/>
      <c r="F4" s="23"/>
      <c r="G4" s="210"/>
      <c r="H4" s="210"/>
      <c r="I4" s="210"/>
      <c r="J4" s="210"/>
      <c r="K4" s="210"/>
      <c r="L4" s="210"/>
      <c r="M4" s="210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>
      <c r="A5" s="3"/>
      <c r="B5" s="214" t="s">
        <v>28</v>
      </c>
      <c r="C5" s="215"/>
      <c r="D5" s="215"/>
      <c r="E5" s="216"/>
      <c r="F5" s="23"/>
      <c r="G5" s="24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0.5" customHeight="1">
      <c r="A6" s="3"/>
      <c r="B6" s="217" t="s">
        <v>94</v>
      </c>
      <c r="C6" s="217"/>
      <c r="D6" s="217"/>
      <c r="E6" s="217"/>
      <c r="F6" s="217"/>
      <c r="G6" s="217"/>
      <c r="H6" s="25" t="s">
        <v>29</v>
      </c>
      <c r="I6" s="217" t="s">
        <v>95</v>
      </c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3"/>
      <c r="B7" s="202">
        <f>E7+E8+E9+E10</f>
        <v>43</v>
      </c>
      <c r="C7" s="202"/>
      <c r="D7" s="202"/>
      <c r="E7" s="203">
        <v>11</v>
      </c>
      <c r="F7" s="203"/>
      <c r="G7" s="203"/>
      <c r="H7" s="26" t="s">
        <v>30</v>
      </c>
      <c r="I7" s="203">
        <v>18</v>
      </c>
      <c r="J7" s="203"/>
      <c r="K7" s="203"/>
      <c r="L7" s="202">
        <f>I7+I8+I9+I10</f>
        <v>84</v>
      </c>
      <c r="M7" s="202"/>
      <c r="N7" s="20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3"/>
      <c r="B8" s="202"/>
      <c r="C8" s="202"/>
      <c r="D8" s="202"/>
      <c r="E8" s="203">
        <v>2</v>
      </c>
      <c r="F8" s="203"/>
      <c r="G8" s="203"/>
      <c r="H8" s="26" t="s">
        <v>31</v>
      </c>
      <c r="I8" s="203">
        <v>29</v>
      </c>
      <c r="J8" s="203"/>
      <c r="K8" s="203"/>
      <c r="L8" s="202"/>
      <c r="M8" s="202"/>
      <c r="N8" s="20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3"/>
      <c r="B9" s="202"/>
      <c r="C9" s="202"/>
      <c r="D9" s="202"/>
      <c r="E9" s="203">
        <v>14</v>
      </c>
      <c r="F9" s="203"/>
      <c r="G9" s="203"/>
      <c r="H9" s="26" t="s">
        <v>32</v>
      </c>
      <c r="I9" s="203">
        <v>18</v>
      </c>
      <c r="J9" s="203"/>
      <c r="K9" s="203"/>
      <c r="L9" s="202"/>
      <c r="M9" s="202"/>
      <c r="N9" s="20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3"/>
      <c r="B10" s="202"/>
      <c r="C10" s="202"/>
      <c r="D10" s="202"/>
      <c r="E10" s="203">
        <v>16</v>
      </c>
      <c r="F10" s="203"/>
      <c r="G10" s="203"/>
      <c r="H10" s="26" t="s">
        <v>33</v>
      </c>
      <c r="I10" s="203">
        <v>19</v>
      </c>
      <c r="J10" s="203"/>
      <c r="K10" s="203"/>
      <c r="L10" s="202"/>
      <c r="M10" s="202"/>
      <c r="N10" s="20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>
      <c r="A11" s="3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38</v>
      </c>
      <c r="G11" s="27" t="s">
        <v>39</v>
      </c>
      <c r="H11" s="201"/>
      <c r="I11" s="27" t="s">
        <v>34</v>
      </c>
      <c r="J11" s="27" t="s">
        <v>35</v>
      </c>
      <c r="K11" s="27" t="s">
        <v>36</v>
      </c>
      <c r="L11" s="27" t="s">
        <v>37</v>
      </c>
      <c r="M11" s="27" t="s">
        <v>38</v>
      </c>
      <c r="N11" s="27" t="s">
        <v>39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>
      <c r="A12" s="3"/>
      <c r="B12" s="28">
        <v>4</v>
      </c>
      <c r="C12" s="29">
        <f aca="true" t="shared" si="0" ref="C12:C19">D12*3+E12*2+F12</f>
        <v>24</v>
      </c>
      <c r="D12" s="28">
        <v>0</v>
      </c>
      <c r="E12" s="28">
        <v>11</v>
      </c>
      <c r="F12" s="28">
        <v>2</v>
      </c>
      <c r="G12" s="28">
        <v>0</v>
      </c>
      <c r="H12" s="201"/>
      <c r="I12" s="28">
        <v>4</v>
      </c>
      <c r="J12" s="29">
        <f aca="true" t="shared" si="1" ref="J12:J24">K12*3+L12*2+M12</f>
        <v>10</v>
      </c>
      <c r="K12" s="28">
        <v>2</v>
      </c>
      <c r="L12" s="28">
        <v>2</v>
      </c>
      <c r="M12" s="28">
        <v>0</v>
      </c>
      <c r="N12" s="28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>
      <c r="A13" s="3"/>
      <c r="B13" s="28">
        <v>5</v>
      </c>
      <c r="C13" s="29">
        <f t="shared" si="0"/>
        <v>12</v>
      </c>
      <c r="D13" s="28">
        <v>0</v>
      </c>
      <c r="E13" s="28">
        <v>5</v>
      </c>
      <c r="F13" s="28">
        <v>2</v>
      </c>
      <c r="G13" s="28">
        <v>0</v>
      </c>
      <c r="H13" s="201"/>
      <c r="I13" s="28">
        <v>5</v>
      </c>
      <c r="J13" s="29">
        <f t="shared" si="1"/>
        <v>0</v>
      </c>
      <c r="K13" s="28">
        <v>0</v>
      </c>
      <c r="L13" s="28">
        <v>0</v>
      </c>
      <c r="M13" s="28">
        <v>0</v>
      </c>
      <c r="N13" s="28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>
      <c r="A14" s="3"/>
      <c r="B14" s="28">
        <v>6</v>
      </c>
      <c r="C14" s="29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01"/>
      <c r="I14" s="28">
        <v>6</v>
      </c>
      <c r="J14" s="29">
        <f t="shared" si="1"/>
        <v>11</v>
      </c>
      <c r="K14" s="28">
        <v>1</v>
      </c>
      <c r="L14" s="28">
        <v>4</v>
      </c>
      <c r="M14" s="28">
        <v>0</v>
      </c>
      <c r="N14" s="28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>
      <c r="A15" s="3"/>
      <c r="B15" s="28">
        <v>7</v>
      </c>
      <c r="C15" s="29">
        <f t="shared" si="0"/>
        <v>5</v>
      </c>
      <c r="D15" s="28">
        <v>0</v>
      </c>
      <c r="E15" s="28">
        <v>2</v>
      </c>
      <c r="F15" s="28">
        <v>1</v>
      </c>
      <c r="G15" s="28">
        <v>1</v>
      </c>
      <c r="H15" s="201"/>
      <c r="I15" s="28">
        <v>7</v>
      </c>
      <c r="J15" s="29">
        <f t="shared" si="1"/>
        <v>10</v>
      </c>
      <c r="K15" s="28">
        <v>0</v>
      </c>
      <c r="L15" s="28">
        <v>5</v>
      </c>
      <c r="M15" s="28">
        <v>0</v>
      </c>
      <c r="N15" s="28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>
      <c r="A16" s="3"/>
      <c r="B16" s="28">
        <v>8</v>
      </c>
      <c r="C16" s="29"/>
      <c r="D16" s="28"/>
      <c r="E16" s="28"/>
      <c r="F16" s="28"/>
      <c r="G16" s="28"/>
      <c r="H16" s="201"/>
      <c r="I16" s="28">
        <v>8</v>
      </c>
      <c r="J16" s="29">
        <f t="shared" si="1"/>
        <v>4</v>
      </c>
      <c r="K16" s="28">
        <v>0</v>
      </c>
      <c r="L16" s="28">
        <v>2</v>
      </c>
      <c r="M16" s="28">
        <v>0</v>
      </c>
      <c r="N16" s="28">
        <v>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>
      <c r="A17" s="3"/>
      <c r="B17" s="28">
        <v>9</v>
      </c>
      <c r="C17" s="29">
        <f t="shared" si="0"/>
        <v>2</v>
      </c>
      <c r="D17" s="28">
        <v>0</v>
      </c>
      <c r="E17" s="28">
        <v>1</v>
      </c>
      <c r="F17" s="28">
        <v>0</v>
      </c>
      <c r="G17" s="28">
        <v>1</v>
      </c>
      <c r="H17" s="201"/>
      <c r="I17" s="28">
        <v>9</v>
      </c>
      <c r="J17" s="29">
        <f t="shared" si="1"/>
        <v>6</v>
      </c>
      <c r="K17" s="28">
        <v>0</v>
      </c>
      <c r="L17" s="28">
        <v>3</v>
      </c>
      <c r="M17" s="28">
        <v>0</v>
      </c>
      <c r="N17" s="28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>
      <c r="A18" s="3"/>
      <c r="B18" s="28">
        <v>10</v>
      </c>
      <c r="C18" s="29">
        <f t="shared" si="0"/>
        <v>0</v>
      </c>
      <c r="D18" s="28">
        <v>0</v>
      </c>
      <c r="E18" s="28">
        <v>0</v>
      </c>
      <c r="F18" s="28">
        <v>0</v>
      </c>
      <c r="G18" s="28">
        <v>0</v>
      </c>
      <c r="H18" s="201"/>
      <c r="I18" s="28">
        <v>10</v>
      </c>
      <c r="J18" s="29">
        <f t="shared" si="1"/>
        <v>4</v>
      </c>
      <c r="K18" s="28">
        <v>0</v>
      </c>
      <c r="L18" s="28">
        <v>2</v>
      </c>
      <c r="M18" s="28">
        <v>0</v>
      </c>
      <c r="N18" s="28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>
      <c r="A19" s="3"/>
      <c r="B19" s="28">
        <v>11</v>
      </c>
      <c r="C19" s="29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01"/>
      <c r="I19" s="28">
        <v>11</v>
      </c>
      <c r="J19" s="29">
        <f t="shared" si="1"/>
        <v>4</v>
      </c>
      <c r="K19" s="28">
        <v>0</v>
      </c>
      <c r="L19" s="28">
        <v>2</v>
      </c>
      <c r="M19" s="28">
        <v>0</v>
      </c>
      <c r="N19" s="2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>
      <c r="A20" s="3"/>
      <c r="B20" s="28">
        <v>12</v>
      </c>
      <c r="C20" s="29"/>
      <c r="D20" s="28"/>
      <c r="E20" s="28"/>
      <c r="F20" s="28"/>
      <c r="G20" s="28"/>
      <c r="H20" s="201"/>
      <c r="I20" s="28">
        <v>12</v>
      </c>
      <c r="J20" s="29">
        <f t="shared" si="1"/>
        <v>14</v>
      </c>
      <c r="K20" s="28">
        <v>0</v>
      </c>
      <c r="L20" s="28">
        <v>7</v>
      </c>
      <c r="M20" s="28">
        <v>0</v>
      </c>
      <c r="N20" s="2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>
      <c r="A21" s="3"/>
      <c r="B21" s="28">
        <v>13</v>
      </c>
      <c r="C21" s="29"/>
      <c r="D21" s="28"/>
      <c r="E21" s="28"/>
      <c r="F21" s="28"/>
      <c r="G21" s="28"/>
      <c r="H21" s="201"/>
      <c r="I21" s="28">
        <v>13</v>
      </c>
      <c r="J21" s="29">
        <f t="shared" si="1"/>
        <v>17</v>
      </c>
      <c r="K21" s="28">
        <v>1</v>
      </c>
      <c r="L21" s="28">
        <v>7</v>
      </c>
      <c r="M21" s="28">
        <v>0</v>
      </c>
      <c r="N21" s="28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>
      <c r="A22" s="3"/>
      <c r="B22" s="28"/>
      <c r="C22" s="29"/>
      <c r="D22" s="28"/>
      <c r="E22" s="28"/>
      <c r="F22" s="28"/>
      <c r="G22" s="28"/>
      <c r="H22" s="201"/>
      <c r="I22" s="28">
        <v>14</v>
      </c>
      <c r="J22" s="29">
        <f t="shared" si="1"/>
        <v>2</v>
      </c>
      <c r="K22" s="28">
        <v>0</v>
      </c>
      <c r="L22" s="28">
        <v>1</v>
      </c>
      <c r="M22" s="28">
        <v>0</v>
      </c>
      <c r="N22" s="28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28"/>
      <c r="C23" s="29"/>
      <c r="D23" s="28"/>
      <c r="E23" s="28"/>
      <c r="F23" s="28"/>
      <c r="G23" s="28"/>
      <c r="H23" s="201"/>
      <c r="I23" s="28">
        <v>15</v>
      </c>
      <c r="J23" s="29">
        <f t="shared" si="1"/>
        <v>0</v>
      </c>
      <c r="K23" s="28">
        <v>0</v>
      </c>
      <c r="L23" s="28">
        <v>0</v>
      </c>
      <c r="M23" s="28">
        <v>0</v>
      </c>
      <c r="N23" s="28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>
      <c r="A24" s="3"/>
      <c r="B24" s="28"/>
      <c r="C24" s="29"/>
      <c r="D24" s="28"/>
      <c r="E24" s="28"/>
      <c r="F24" s="28"/>
      <c r="G24" s="28"/>
      <c r="H24" s="201"/>
      <c r="I24" s="28">
        <v>16</v>
      </c>
      <c r="J24" s="29">
        <f t="shared" si="1"/>
        <v>2</v>
      </c>
      <c r="K24" s="28">
        <v>0</v>
      </c>
      <c r="L24" s="28">
        <v>1</v>
      </c>
      <c r="M24" s="28">
        <v>0</v>
      </c>
      <c r="N24" s="28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>
      <c r="A25" s="3"/>
      <c r="B25" s="28"/>
      <c r="C25" s="29"/>
      <c r="D25" s="28"/>
      <c r="E25" s="28"/>
      <c r="F25" s="28"/>
      <c r="G25" s="28"/>
      <c r="H25" s="201"/>
      <c r="I25" s="28"/>
      <c r="J25" s="29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>
      <c r="A26" s="3"/>
      <c r="B26" s="28"/>
      <c r="C26" s="29"/>
      <c r="D26" s="28"/>
      <c r="E26" s="28"/>
      <c r="F26" s="28"/>
      <c r="G26" s="28"/>
      <c r="H26" s="201"/>
      <c r="I26" s="28"/>
      <c r="J26" s="29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>
      <c r="A27" s="3"/>
      <c r="B27" s="30"/>
      <c r="C27" s="31">
        <f>SUM(C12:C26)</f>
        <v>43</v>
      </c>
      <c r="D27" s="31">
        <f>SUM(D12:D26)</f>
        <v>0</v>
      </c>
      <c r="E27" s="31">
        <f>SUM(E12:E26)</f>
        <v>19</v>
      </c>
      <c r="F27" s="31">
        <f>SUM(F12:F26)</f>
        <v>5</v>
      </c>
      <c r="G27" s="31">
        <f>SUM(G12:G26)</f>
        <v>2</v>
      </c>
      <c r="H27" s="201"/>
      <c r="I27" s="30"/>
      <c r="J27" s="31">
        <f>SUM(J12:J26)</f>
        <v>84</v>
      </c>
      <c r="K27" s="31">
        <f>SUM(K12:K26)</f>
        <v>4</v>
      </c>
      <c r="L27" s="31">
        <f>SUM(L12:L26)</f>
        <v>36</v>
      </c>
      <c r="M27" s="31">
        <f>SUM(M12:M26)</f>
        <v>0</v>
      </c>
      <c r="N27" s="31">
        <f>SUM(N12:N26)</f>
        <v>10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Nishiko-11</dc:creator>
  <cp:keywords/>
  <dc:description/>
  <cp:lastModifiedBy>Nishiko-11</cp:lastModifiedBy>
  <cp:lastPrinted>2012-12-28T04:26:38Z</cp:lastPrinted>
  <dcterms:created xsi:type="dcterms:W3CDTF">2011-05-16T01:07:25Z</dcterms:created>
  <dcterms:modified xsi:type="dcterms:W3CDTF">2012-12-28T07:25:31Z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