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965" windowWidth="14070" windowHeight="8355" tabRatio="616" firstSheet="1" activeTab="11"/>
  </bookViews>
  <sheets>
    <sheet name="中男" sheetId="1" r:id="rId1"/>
    <sheet name="中女" sheetId="2" r:id="rId2"/>
    <sheet name="富男" sheetId="3" r:id="rId3"/>
    <sheet name="富女" sheetId="4" r:id="rId4"/>
    <sheet name="名寄" sheetId="5" r:id="rId5"/>
    <sheet name="士男" sheetId="6" r:id="rId6"/>
    <sheet name="士女" sheetId="7" r:id="rId7"/>
    <sheet name="旭男" sheetId="8" r:id="rId8"/>
    <sheet name="旭男ＢＳ" sheetId="9" r:id="rId9"/>
    <sheet name="旭女" sheetId="10" r:id="rId10"/>
    <sheet name="旭女ＢＳ" sheetId="11" r:id="rId11"/>
    <sheet name="上男" sheetId="12" r:id="rId12"/>
    <sheet name="上女" sheetId="13" r:id="rId13"/>
  </sheets>
  <externalReferences>
    <externalReference r:id="rId16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9">'旭女'!$A$1:$AK$54</definedName>
    <definedName name="_xlnm.Print_Area" localSheetId="10">'旭女ＢＳ'!$A$1:$O$560</definedName>
    <definedName name="_xlnm.Print_Area" localSheetId="7">'旭男'!$A$1:$AK$44</definedName>
    <definedName name="_xlnm.Print_Area" localSheetId="8">'旭男ＢＳ'!$A$1:$O$395</definedName>
    <definedName name="_xlnm.Print_Area" localSheetId="12">'上女'!$A$1:$AB$69</definedName>
    <definedName name="_xlnm.Print_Area" localSheetId="11">'上男'!$A$1:$AB$69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<sst xmlns="http://schemas.openxmlformats.org/spreadsheetml/2006/main" count="2346" uniqueCount="678">
  <si>
    <t>順位</t>
  </si>
  <si>
    <t>女　子</t>
  </si>
  <si>
    <t>男　子</t>
  </si>
  <si>
    <t>士別南</t>
  </si>
  <si>
    <t>和　寒</t>
  </si>
  <si>
    <t>士　別</t>
  </si>
  <si>
    <t>女子</t>
  </si>
  <si>
    <t>1P</t>
  </si>
  <si>
    <t>2P</t>
  </si>
  <si>
    <t>3P</t>
  </si>
  <si>
    <t>4P</t>
  </si>
  <si>
    <t>OT</t>
  </si>
  <si>
    <t>1P</t>
  </si>
  <si>
    <t>2P</t>
  </si>
  <si>
    <t>3P</t>
  </si>
  <si>
    <t>4P</t>
  </si>
  <si>
    <t>OT</t>
  </si>
  <si>
    <t>士別</t>
  </si>
  <si>
    <t>多寄</t>
  </si>
  <si>
    <t>和寒</t>
  </si>
  <si>
    <t>名　寄</t>
  </si>
  <si>
    <t>名寄東</t>
  </si>
  <si>
    <t>美　深</t>
  </si>
  <si>
    <t>名寄東</t>
  </si>
  <si>
    <t>平成２０年度　名寄地区中体連バスケットボール大会</t>
  </si>
  <si>
    <t>平成２０年度　士別地区中体連バスケットボール大会　男子</t>
  </si>
  <si>
    <t>平成２０年度　士別地区中体連バスケットボール大会　女子</t>
  </si>
  <si>
    <t>平成２０年度　上川中央地区中体連バスケットボール大会　男子</t>
  </si>
  <si>
    <t>平成２０年度　上川中央地区中体連バスケットボール大会　女子</t>
  </si>
  <si>
    <t>平成２０年度　富良野地区中体連バスケットボール大会　男子</t>
  </si>
  <si>
    <t>中学校　№</t>
  </si>
  <si>
    <t>期日：平成２０年７月８日</t>
  </si>
  <si>
    <t>場所：</t>
  </si>
  <si>
    <t>期日：２００８年７月８日</t>
  </si>
  <si>
    <t>期日：平成２０年７月８．９日</t>
  </si>
  <si>
    <t>期日：平成２０年７月８，９日</t>
  </si>
  <si>
    <t>最優秀選手賞</t>
  </si>
  <si>
    <t>平成２０年度　富良野地区中体連バスケットボール大会　女子</t>
  </si>
  <si>
    <t>緑が丘</t>
  </si>
  <si>
    <t>-</t>
  </si>
  <si>
    <t>愛　宕</t>
  </si>
  <si>
    <t>-</t>
  </si>
  <si>
    <t>-</t>
  </si>
  <si>
    <t>忠　和</t>
  </si>
  <si>
    <t>-</t>
  </si>
  <si>
    <t>-</t>
  </si>
  <si>
    <t>永山南</t>
  </si>
  <si>
    <t>-</t>
  </si>
  <si>
    <t>東　陽</t>
  </si>
  <si>
    <t>優秀選手賞</t>
  </si>
  <si>
    <t>平成２０年７月８，９，１０日</t>
  </si>
  <si>
    <t>大雪アリーナ</t>
  </si>
  <si>
    <t>忠和公園体育館</t>
  </si>
  <si>
    <t>男子１回戦</t>
  </si>
  <si>
    <t>―</t>
  </si>
  <si>
    <t>―</t>
  </si>
  <si>
    <t>　氏　　　名</t>
  </si>
  <si>
    <t>得点</t>
  </si>
  <si>
    <t>３Ｐ</t>
  </si>
  <si>
    <t>２Ｐ</t>
  </si>
  <si>
    <t>ＦＴ</t>
  </si>
  <si>
    <t>ＰＦ</t>
  </si>
  <si>
    <t>No.</t>
  </si>
  <si>
    <t>計</t>
  </si>
  <si>
    <t>男子準決勝</t>
  </si>
  <si>
    <t>男子決勝</t>
  </si>
  <si>
    <t>―</t>
  </si>
  <si>
    <t>―</t>
  </si>
  <si>
    <t>No.</t>
  </si>
  <si>
    <t>―</t>
  </si>
  <si>
    <t>―</t>
  </si>
  <si>
    <t>―</t>
  </si>
  <si>
    <t>平成２０年度　第６１回旭川市中学校連盟体育大会　バスケットボール大会</t>
  </si>
  <si>
    <t>男子２回戦</t>
  </si>
  <si>
    <t>平成２０年度旭川市中体連バスケットボール大会　女子</t>
  </si>
  <si>
    <t>-</t>
  </si>
  <si>
    <t>-</t>
  </si>
  <si>
    <t>啓　北</t>
  </si>
  <si>
    <t>No.</t>
  </si>
  <si>
    <t>No.</t>
  </si>
  <si>
    <t>No.</t>
  </si>
  <si>
    <t>女子１回戦</t>
  </si>
  <si>
    <t>女子２回戦</t>
  </si>
  <si>
    <t>女子３回戦</t>
  </si>
  <si>
    <t>女子準決勝</t>
  </si>
  <si>
    <t>女子決勝</t>
  </si>
  <si>
    <t>平成２０年度　上川代表決定戦　男子</t>
  </si>
  <si>
    <t>旭川１</t>
  </si>
  <si>
    <t>旭川４</t>
  </si>
  <si>
    <t>名寄</t>
  </si>
  <si>
    <t>-</t>
  </si>
  <si>
    <t>中央</t>
  </si>
  <si>
    <t>-</t>
  </si>
  <si>
    <t>富良野</t>
  </si>
  <si>
    <t>士別</t>
  </si>
  <si>
    <t>旭川３</t>
  </si>
  <si>
    <t>旭川２</t>
  </si>
  <si>
    <t>平成２０年度　上川代表決定戦　女子</t>
  </si>
  <si>
    <t>平成２０年７月１６，１７日</t>
  </si>
  <si>
    <t>広　陵</t>
  </si>
  <si>
    <t>東　光</t>
  </si>
  <si>
    <t>永　山</t>
  </si>
  <si>
    <t>北　星</t>
  </si>
  <si>
    <t>常　盤</t>
  </si>
  <si>
    <t>光　陽</t>
  </si>
  <si>
    <t>東　明</t>
  </si>
  <si>
    <t>明　星</t>
  </si>
  <si>
    <t>北　門</t>
  </si>
  <si>
    <t>神　楽</t>
  </si>
  <si>
    <t>神　居</t>
  </si>
  <si>
    <t>北　都</t>
  </si>
  <si>
    <t>六　合</t>
  </si>
  <si>
    <t>神居東</t>
  </si>
  <si>
    <t>旭川第二</t>
  </si>
  <si>
    <t>聖　園</t>
  </si>
  <si>
    <t>上富良野</t>
  </si>
  <si>
    <t>富良野西</t>
  </si>
  <si>
    <t>富良野東</t>
  </si>
  <si>
    <t>麓郷</t>
  </si>
  <si>
    <t>中富良野</t>
  </si>
  <si>
    <t>東神楽</t>
  </si>
  <si>
    <t>鷹栖</t>
  </si>
  <si>
    <t>当麻</t>
  </si>
  <si>
    <t>東川</t>
  </si>
  <si>
    <t>美瑛</t>
  </si>
  <si>
    <t>当麻・愛別</t>
  </si>
  <si>
    <t>場所：上富良野町社会教育センター</t>
  </si>
  <si>
    <t>平成２０年度旭川市中体連バスケットボール大会　男子</t>
  </si>
  <si>
    <t>１Ｐ</t>
  </si>
  <si>
    <t>２Ｐ</t>
  </si>
  <si>
    <t>３Ｐ</t>
  </si>
  <si>
    <t>４Ｐ</t>
  </si>
  <si>
    <t>ＯＴ</t>
  </si>
  <si>
    <t>当麻・愛別</t>
  </si>
  <si>
    <t>美瑛</t>
  </si>
  <si>
    <t>忠和</t>
  </si>
  <si>
    <t>広陵</t>
  </si>
  <si>
    <t>東光</t>
  </si>
  <si>
    <t>永山</t>
  </si>
  <si>
    <t>東陽</t>
  </si>
  <si>
    <t>常盤</t>
  </si>
  <si>
    <t>光陽</t>
  </si>
  <si>
    <t>東明</t>
  </si>
  <si>
    <t>明星</t>
  </si>
  <si>
    <t>北門</t>
  </si>
  <si>
    <t>神楽</t>
  </si>
  <si>
    <t>緑が丘</t>
  </si>
  <si>
    <t>神居</t>
  </si>
  <si>
    <t>六合</t>
  </si>
  <si>
    <t>神居東</t>
  </si>
  <si>
    <t>旭川第二</t>
  </si>
  <si>
    <t>聖園</t>
  </si>
  <si>
    <t>愛宕</t>
  </si>
  <si>
    <t>北都</t>
  </si>
  <si>
    <t>北星</t>
  </si>
  <si>
    <t>啓北</t>
  </si>
  <si>
    <t>千　葉　有　真</t>
  </si>
  <si>
    <t>滝　口　翔　太</t>
  </si>
  <si>
    <t>河　口　広二郎</t>
  </si>
  <si>
    <t>川　辺　雄　大</t>
  </si>
  <si>
    <t>吉　原　悠　貴</t>
  </si>
  <si>
    <t>石　田　憲　由</t>
  </si>
  <si>
    <t>福　嶋　柊　哉</t>
  </si>
  <si>
    <t>平　林　大　貴</t>
  </si>
  <si>
    <t>鈴　木　健太郎</t>
  </si>
  <si>
    <t>石　川　裕　也</t>
  </si>
  <si>
    <t>渡　邊　泰　基</t>
  </si>
  <si>
    <t>三　船　友貴人</t>
  </si>
  <si>
    <t>加　藤　信　学</t>
  </si>
  <si>
    <t>高　橋　京　佑</t>
  </si>
  <si>
    <t>伊　東　晃　宏</t>
  </si>
  <si>
    <t>小　林　克　也</t>
  </si>
  <si>
    <t>滝　本　庸　介</t>
  </si>
  <si>
    <t>松　谷　拓　人</t>
  </si>
  <si>
    <t>岩　本　優　太</t>
  </si>
  <si>
    <t>丸　山　祐太朗</t>
  </si>
  <si>
    <t>横　山　心　結</t>
  </si>
  <si>
    <t>西　野　正　樹</t>
  </si>
  <si>
    <t>佐　藤　優　気</t>
  </si>
  <si>
    <t>開　　　拓　也</t>
  </si>
  <si>
    <t>佐　藤　拓　磨</t>
  </si>
  <si>
    <t>渡　辺　翔　太</t>
  </si>
  <si>
    <t>岡　本　拓　也</t>
  </si>
  <si>
    <t>渡　部　航　汰</t>
  </si>
  <si>
    <t>山　本　壮　浩</t>
  </si>
  <si>
    <t>小　川　悟　空</t>
  </si>
  <si>
    <t>鈴　木　祐　弥</t>
  </si>
  <si>
    <t>河　合　　　涼</t>
  </si>
  <si>
    <t>押　野　誠　也</t>
  </si>
  <si>
    <t>渡　邊　　　颯</t>
  </si>
  <si>
    <t>佐々木　基　成</t>
  </si>
  <si>
    <t>亀　井　　　空</t>
  </si>
  <si>
    <t>松　浦　大　介</t>
  </si>
  <si>
    <t>熊　谷　優　汰</t>
  </si>
  <si>
    <t>兼　平　　　遼</t>
  </si>
  <si>
    <t>松　木　　　滉</t>
  </si>
  <si>
    <t>浅　野　元　紀</t>
  </si>
  <si>
    <t>小　原　凌　希</t>
  </si>
  <si>
    <t>進　藤　翔　弥</t>
  </si>
  <si>
    <t>和　田　優　一</t>
  </si>
  <si>
    <t>音　琴　直　樹</t>
  </si>
  <si>
    <t>生　田　雄　也</t>
  </si>
  <si>
    <t>濱　本　　　樹</t>
  </si>
  <si>
    <t>大　土　将　司</t>
  </si>
  <si>
    <t>伊　東　　　明</t>
  </si>
  <si>
    <t>宮　越　勇　汰</t>
  </si>
  <si>
    <t>川　端　孝　明</t>
  </si>
  <si>
    <t>田　中　星　雅</t>
  </si>
  <si>
    <t>一　条　智　貴</t>
  </si>
  <si>
    <t>金　山　直　人</t>
  </si>
  <si>
    <t>木　島　大　輔</t>
  </si>
  <si>
    <t>塚　田　昂　平</t>
  </si>
  <si>
    <t>及　川　夢　弥</t>
  </si>
  <si>
    <t>西　尾　勇　哉</t>
  </si>
  <si>
    <t>松　浦　宏　法</t>
  </si>
  <si>
    <t>飯　田　駿　哉</t>
  </si>
  <si>
    <t>野長瀬　日　向</t>
  </si>
  <si>
    <t>熊　本　良　介</t>
  </si>
  <si>
    <t>八　巻　伶　弥</t>
  </si>
  <si>
    <t>佐　藤　主　幸</t>
  </si>
  <si>
    <t>奈　良　和　紀</t>
  </si>
  <si>
    <t>古　沢　秀　晃</t>
  </si>
  <si>
    <t>上　村　竜　二</t>
  </si>
  <si>
    <t>米内山　郁　哉</t>
  </si>
  <si>
    <t>結　城　準　一</t>
  </si>
  <si>
    <t>羽　立　奎　太</t>
  </si>
  <si>
    <t>山  下  慎  司</t>
  </si>
  <si>
    <t>大　西　航　平</t>
  </si>
  <si>
    <t>木　津　　　歩</t>
  </si>
  <si>
    <t>細　川　裕　樹</t>
  </si>
  <si>
    <t>松　田　　　司</t>
  </si>
  <si>
    <t>宮　崎　健太朗</t>
  </si>
  <si>
    <t>小　西　慶　吾</t>
  </si>
  <si>
    <t>武　藤　天　希</t>
  </si>
  <si>
    <t>工　藤　亮　史</t>
  </si>
  <si>
    <t>伊　藤　良　太</t>
  </si>
  <si>
    <t>菅　原　大　騎</t>
  </si>
  <si>
    <t>武　田　翔　陽</t>
  </si>
  <si>
    <t>谷　里　京　哉</t>
  </si>
  <si>
    <t>中　湖　大　輔</t>
  </si>
  <si>
    <t>菅　野　柊　斗</t>
  </si>
  <si>
    <t>寺　西　優　斗</t>
  </si>
  <si>
    <t>齋　藤　大　輝</t>
  </si>
  <si>
    <t>赤　坂　勇　輝</t>
  </si>
  <si>
    <t>小　尾　拓　也</t>
  </si>
  <si>
    <t>割　石　　　凌</t>
  </si>
  <si>
    <t>中　尾　優　太</t>
  </si>
  <si>
    <t>今　井　魁　登</t>
  </si>
  <si>
    <t>三　上　和　馬</t>
  </si>
  <si>
    <t>藤　原　亮　介</t>
  </si>
  <si>
    <t>柴　田　拓　未</t>
  </si>
  <si>
    <t>大　西　隼　介</t>
  </si>
  <si>
    <t>太　田　有　亮</t>
  </si>
  <si>
    <t>坂　口　敦　嗣</t>
  </si>
  <si>
    <t>伊　藤　主　憲</t>
  </si>
  <si>
    <t>西　山　浩　史</t>
  </si>
  <si>
    <t>加　藤　　　匠</t>
  </si>
  <si>
    <t>佐　藤　荒　士</t>
  </si>
  <si>
    <t>木　下　祐　紀</t>
  </si>
  <si>
    <t>向　井　　　駿</t>
  </si>
  <si>
    <t>庄　谷　隼　介</t>
  </si>
  <si>
    <t>丸　尾　秀　樹</t>
  </si>
  <si>
    <t>東海林　利　典</t>
  </si>
  <si>
    <t>野　地　和　弥</t>
  </si>
  <si>
    <t>菅　原　　　徹</t>
  </si>
  <si>
    <t>佐久間　賢　人</t>
  </si>
  <si>
    <t>工　藤　大　幹</t>
  </si>
  <si>
    <t>早　川　静　馬</t>
  </si>
  <si>
    <t>松　井　　　守</t>
  </si>
  <si>
    <t>中　澤　圭　祐</t>
  </si>
  <si>
    <t>西　尾　寛　之</t>
  </si>
  <si>
    <t>渡　辺　裕　也</t>
  </si>
  <si>
    <t>佐　藤　晶　嘉</t>
  </si>
  <si>
    <t>鈴　木　雄　大</t>
  </si>
  <si>
    <t>高　松　洸　太</t>
  </si>
  <si>
    <t>井　口　敦　喜</t>
  </si>
  <si>
    <t>永　井　強　稀</t>
  </si>
  <si>
    <t>小　林　蓮太朗</t>
  </si>
  <si>
    <t>新　宮　　　匠</t>
  </si>
  <si>
    <t>竹　村　裕　貴</t>
  </si>
  <si>
    <t>竹　村　泰　樹</t>
  </si>
  <si>
    <t>角　谷　泰　武</t>
  </si>
  <si>
    <t>平　井　慎　也</t>
  </si>
  <si>
    <t>石　田　竜　馬</t>
  </si>
  <si>
    <t>岩　渕　拓　也</t>
  </si>
  <si>
    <t>平　松　翔　馬</t>
  </si>
  <si>
    <t>金　山　航　平</t>
  </si>
  <si>
    <t>佐　藤　貴　俊</t>
  </si>
  <si>
    <t>原　　　汰　雅</t>
  </si>
  <si>
    <t>中　川　開　斗</t>
  </si>
  <si>
    <t>井　口　裕　斗</t>
  </si>
  <si>
    <t>多　田　直　生</t>
  </si>
  <si>
    <t>森　下　友　貴</t>
  </si>
  <si>
    <t>三　井　啓　史</t>
  </si>
  <si>
    <t>熊　谷　行　紘</t>
  </si>
  <si>
    <t>米　山　昇　汰</t>
  </si>
  <si>
    <t>佐々木　　　惇</t>
  </si>
  <si>
    <t>金　澤　　　馨</t>
  </si>
  <si>
    <t>宮　崎　輝　光</t>
  </si>
  <si>
    <t>藤　山　唯　人</t>
  </si>
  <si>
    <t>羽　澤　大　輝</t>
  </si>
  <si>
    <t>深　浦　　　洸</t>
  </si>
  <si>
    <t>成　田　有　志</t>
  </si>
  <si>
    <t>小　野　　　匠</t>
  </si>
  <si>
    <t>澤　村　杏　平</t>
  </si>
  <si>
    <t>佐　竹　可威人</t>
  </si>
  <si>
    <t>荒　嶽　達　也</t>
  </si>
  <si>
    <t>五十嵐　遼　平</t>
  </si>
  <si>
    <t>鈴  木　涼  太</t>
  </si>
  <si>
    <t>前　田　拓　弥</t>
  </si>
  <si>
    <t>亀　田　晃　弘</t>
  </si>
  <si>
    <t>高  橋　洋  介</t>
  </si>
  <si>
    <t>作　見　　　歩</t>
  </si>
  <si>
    <t>広　瀬　利　樹</t>
  </si>
  <si>
    <t>長  尾　慶  治</t>
  </si>
  <si>
    <t>須　貝　颯　太</t>
  </si>
  <si>
    <t>有　田　政　也</t>
  </si>
  <si>
    <t>高  橋　佑  介</t>
  </si>
  <si>
    <t>秋　葉　亮　平</t>
  </si>
  <si>
    <t>徳　光　圭　介</t>
  </si>
  <si>
    <t>近  藤　英  斗</t>
  </si>
  <si>
    <t>山　田　兼　慈</t>
  </si>
  <si>
    <t>梅　田　大　智</t>
  </si>
  <si>
    <t>髙  田　拓  弥</t>
  </si>
  <si>
    <t>岡　部　恭　平</t>
  </si>
  <si>
    <t>牧　　　雅　貴</t>
  </si>
  <si>
    <t>阿  部　奨  太</t>
  </si>
  <si>
    <t>石　川　敬　大</t>
  </si>
  <si>
    <t>三　浦　耕　陽</t>
  </si>
  <si>
    <t>石　田　健　一</t>
  </si>
  <si>
    <t>木　村　彰　宏</t>
  </si>
  <si>
    <t>福  村  光  貴</t>
  </si>
  <si>
    <t>阿　部　勇　汰</t>
  </si>
  <si>
    <t>片　桐　知　哉</t>
  </si>
  <si>
    <t>武  下  真  治</t>
  </si>
  <si>
    <t>松　本　　  耀</t>
  </si>
  <si>
    <t>三　浦　裕　作</t>
  </si>
  <si>
    <t>野々村  彰  力</t>
  </si>
  <si>
    <t>荒　嶽　純　也</t>
  </si>
  <si>
    <t>上　野　峻　弥</t>
  </si>
  <si>
    <t>飯　田　紘　久</t>
  </si>
  <si>
    <t>炭　田　大　貴</t>
  </si>
  <si>
    <t>濱　谷　泰　二</t>
  </si>
  <si>
    <t>石　井　孝　光</t>
  </si>
  <si>
    <t>保　科　祐　季</t>
  </si>
  <si>
    <t>稲　垣　寧　紘</t>
  </si>
  <si>
    <t>東　松　和　希</t>
  </si>
  <si>
    <t>猪　子　順　平</t>
  </si>
  <si>
    <t>市　川　結　貴</t>
  </si>
  <si>
    <t>千　葉　璃　音</t>
  </si>
  <si>
    <t>皆　川　明　里</t>
  </si>
  <si>
    <t>石　川　千　紘</t>
  </si>
  <si>
    <t>清水野　晴　香</t>
  </si>
  <si>
    <t>藤　田　秋　奈</t>
  </si>
  <si>
    <t>岸　田　　　悠</t>
  </si>
  <si>
    <t>片　岡　未　鈴</t>
  </si>
  <si>
    <t>坂　本　なつみ</t>
  </si>
  <si>
    <t>山　村　莉里佳</t>
  </si>
  <si>
    <t>大　下　　　岬</t>
  </si>
  <si>
    <t>松　村　遥　香</t>
  </si>
  <si>
    <t>山　田　萌　衣</t>
  </si>
  <si>
    <t>今　井　捺伎沙</t>
  </si>
  <si>
    <t>高　木　麻　衣</t>
  </si>
  <si>
    <t>亀　田　瑚の実</t>
  </si>
  <si>
    <t>高　井　葉　月</t>
  </si>
  <si>
    <t>山　﨑　　　綾</t>
  </si>
  <si>
    <t>横　井　文　香</t>
  </si>
  <si>
    <t>加　藤　真梨子</t>
  </si>
  <si>
    <t>谷　口　知夏子</t>
  </si>
  <si>
    <t>滝　本　愛　里</t>
  </si>
  <si>
    <t>大　下　　　麗</t>
  </si>
  <si>
    <t>小笠原　綾　夏</t>
  </si>
  <si>
    <t>浅　野　綾　花</t>
  </si>
  <si>
    <t>武　田　美　紀</t>
  </si>
  <si>
    <t>下　田　麻　郁</t>
  </si>
  <si>
    <t>鈴　木　里　美</t>
  </si>
  <si>
    <t>坂　口　由　佳</t>
  </si>
  <si>
    <t>西　口　佳　那</t>
  </si>
  <si>
    <t>浅　野　楓　花</t>
  </si>
  <si>
    <t>清　田　　　澪</t>
  </si>
  <si>
    <t>菅　原　彩　未</t>
  </si>
  <si>
    <t>辻　　　秋　緒</t>
  </si>
  <si>
    <t>中　野　里　香</t>
  </si>
  <si>
    <t>平　間　涼　子</t>
  </si>
  <si>
    <t>村　山　綾　菜</t>
  </si>
  <si>
    <t>山　田　　　茜</t>
  </si>
  <si>
    <t>田　中　未莉亜</t>
  </si>
  <si>
    <t>小山内　清　見</t>
  </si>
  <si>
    <t>登　野　若　葉</t>
  </si>
  <si>
    <t>多　田　沙耶香</t>
  </si>
  <si>
    <t>長　井　　　歩</t>
  </si>
  <si>
    <t>野　口　真佑花</t>
  </si>
  <si>
    <t>向　江　亜　衣</t>
  </si>
  <si>
    <t>小　森　玲　奈</t>
  </si>
  <si>
    <t>松　澤　絵里奈</t>
  </si>
  <si>
    <t>二　瓶　絵　美</t>
  </si>
  <si>
    <t>横　山　　　楓</t>
  </si>
  <si>
    <t>田　川　まりえ</t>
  </si>
  <si>
    <t>松　原　久　美</t>
  </si>
  <si>
    <t>板　垣　望恵采</t>
  </si>
  <si>
    <t>田　中　渚　小</t>
  </si>
  <si>
    <t>中　村　　　絢</t>
  </si>
  <si>
    <t>鈴　木　おあい</t>
  </si>
  <si>
    <t>寺　島　　　凜</t>
  </si>
  <si>
    <t>根　本　夏　祈</t>
  </si>
  <si>
    <t>齋　藤　友　美</t>
  </si>
  <si>
    <t>深　見　美　咲</t>
  </si>
  <si>
    <t>久　保　仁　奈</t>
  </si>
  <si>
    <t>奈　良　朋　香</t>
  </si>
  <si>
    <t>三　塚　ゆ　り</t>
  </si>
  <si>
    <t>荒　井　　　栞</t>
  </si>
  <si>
    <t>永　井　夏　美</t>
  </si>
  <si>
    <t>秋　月　萌　子</t>
  </si>
  <si>
    <t>田　中　まどか</t>
  </si>
  <si>
    <t>河　野　愛里香</t>
  </si>
  <si>
    <t>阪　野　理　穂</t>
  </si>
  <si>
    <t>峰　　　彩　香</t>
  </si>
  <si>
    <t>伏　見　恵里奈</t>
  </si>
  <si>
    <t>田　海　史　花</t>
  </si>
  <si>
    <t>村　上　詩　織</t>
  </si>
  <si>
    <t>佐　藤　知　佳</t>
  </si>
  <si>
    <t>渡　辺　菜　月</t>
  </si>
  <si>
    <t>大　瀧　美　羽</t>
  </si>
  <si>
    <t>粟　嶋　茉　弥</t>
  </si>
  <si>
    <t>高　田　菜　央</t>
  </si>
  <si>
    <t>八　鍬　知　花</t>
  </si>
  <si>
    <t>熊　田　遥　香</t>
  </si>
  <si>
    <t>岩　渕　詩央理</t>
  </si>
  <si>
    <t>西　坂　友　里</t>
  </si>
  <si>
    <t>千　代　琴　音</t>
  </si>
  <si>
    <t>岩　島　里　衣</t>
  </si>
  <si>
    <t>佐　藤　　　空</t>
  </si>
  <si>
    <t>作　田　　　渚</t>
  </si>
  <si>
    <t>松　田　祥　子</t>
  </si>
  <si>
    <t>井　上　夏　美</t>
  </si>
  <si>
    <t>瀬　下　弥　生</t>
  </si>
  <si>
    <t>松　田　由　佳</t>
  </si>
  <si>
    <t>大　澤　李　恋</t>
  </si>
  <si>
    <t>岩　浅　祐　香</t>
  </si>
  <si>
    <t>大　野　愛　香</t>
  </si>
  <si>
    <t>越　出　真　奈</t>
  </si>
  <si>
    <t>浅　沼　佐　紀</t>
  </si>
  <si>
    <t>大　島　美奈都</t>
  </si>
  <si>
    <t>板　東　知　里</t>
  </si>
  <si>
    <t>市　澤　美　智</t>
  </si>
  <si>
    <t>鈴　木　香　澄</t>
  </si>
  <si>
    <t>金　谷　真　央</t>
  </si>
  <si>
    <t>澁　谷　佳　純</t>
  </si>
  <si>
    <t>鈴　木　紅　音</t>
  </si>
  <si>
    <t>佐々木　　　萌</t>
  </si>
  <si>
    <t>大　塚　未　久</t>
  </si>
  <si>
    <t>松　村　優　子</t>
  </si>
  <si>
    <t>村  上    　葵</t>
  </si>
  <si>
    <t>鈴　木　一　美</t>
  </si>
  <si>
    <t>大　澤　結　愛</t>
  </si>
  <si>
    <t>齋  藤  ちひろ</t>
  </si>
  <si>
    <t>福　嶋　捺菜美</t>
  </si>
  <si>
    <t>高　田　　　彩</t>
  </si>
  <si>
    <t>砂　田　琴　乃</t>
  </si>
  <si>
    <t>門　脇　里々華</t>
  </si>
  <si>
    <t>久　末　怜　奈</t>
  </si>
  <si>
    <t>永　井　愛莉咲</t>
  </si>
  <si>
    <t>瀧　本　沙弥乃</t>
  </si>
  <si>
    <t>小　出　茉　美</t>
  </si>
  <si>
    <t>鈴　木　杏　奈</t>
  </si>
  <si>
    <t>後　藤　朱　音</t>
  </si>
  <si>
    <t>水　本　早　耶</t>
  </si>
  <si>
    <t>小　出　優　花</t>
  </si>
  <si>
    <t>高　橋　美　冴</t>
  </si>
  <si>
    <t>宍　戸　愛　実</t>
  </si>
  <si>
    <t>真　岩　沙　綾</t>
  </si>
  <si>
    <t>吉　田　知　世</t>
  </si>
  <si>
    <t>福　惠　明　里</t>
  </si>
  <si>
    <t>秋　生　知　博</t>
  </si>
  <si>
    <t>上　野　安　紗</t>
  </si>
  <si>
    <t>橋　本　こはる</t>
  </si>
  <si>
    <t>沼　野　このみ</t>
  </si>
  <si>
    <t>小　山　夏　子</t>
  </si>
  <si>
    <t>佐　藤　小　雪</t>
  </si>
  <si>
    <t>九　鬼　郷　美</t>
  </si>
  <si>
    <t>柳　澤　佑　依</t>
  </si>
  <si>
    <t>村　中　史保里</t>
  </si>
  <si>
    <t>野　矢　愛　夏</t>
  </si>
  <si>
    <t>橋　本　彩　衣</t>
  </si>
  <si>
    <t>松　本　樹　莉</t>
  </si>
  <si>
    <t>今　宮　真　優</t>
  </si>
  <si>
    <t>玉　井　莉　緒</t>
  </si>
  <si>
    <t>阿　保　美　咲</t>
  </si>
  <si>
    <t>小　林　夕　芽</t>
  </si>
  <si>
    <t>橋　本　萌　美</t>
  </si>
  <si>
    <t>山　崎　　　愛</t>
  </si>
  <si>
    <t>田　中　汐　梨</t>
  </si>
  <si>
    <t>中　井　美　穂</t>
  </si>
  <si>
    <t>村　上　陽　香</t>
  </si>
  <si>
    <t>小　林　悠　梨</t>
  </si>
  <si>
    <t>駒　木　祐　奈</t>
  </si>
  <si>
    <t>奈　良　綺　香</t>
  </si>
  <si>
    <t>木　村　美　咲</t>
  </si>
  <si>
    <t>平　川　純　菜</t>
  </si>
  <si>
    <t>御　厩　柚　香</t>
  </si>
  <si>
    <t>太　田　沙　希</t>
  </si>
  <si>
    <t>高　橋　美　樹</t>
  </si>
  <si>
    <t>山　崎　　　唯</t>
  </si>
  <si>
    <t>小田嶋　奈　々</t>
  </si>
  <si>
    <t>川　崎　捺　未</t>
  </si>
  <si>
    <t>阿　保　奈央美</t>
  </si>
  <si>
    <t>川　本　　　湖</t>
  </si>
  <si>
    <t>上　坂　　　碧</t>
  </si>
  <si>
    <t>宮　越　彩　加</t>
  </si>
  <si>
    <t>小　川　智　佳</t>
  </si>
  <si>
    <t>一　色　亜香里</t>
  </si>
  <si>
    <t>大　澤　亜由未</t>
  </si>
  <si>
    <t>大　野　美　涼</t>
  </si>
  <si>
    <t>佐々木　　　彩</t>
  </si>
  <si>
    <t>熊　崎　彩　夏</t>
  </si>
  <si>
    <t>柴　田　綾　美</t>
  </si>
  <si>
    <t>松　下　知　世</t>
  </si>
  <si>
    <t>島　　　あかね</t>
  </si>
  <si>
    <t>斉　藤　綾　香</t>
  </si>
  <si>
    <t>蓮　川　瑠　美</t>
  </si>
  <si>
    <t>菅　原　　　彩</t>
  </si>
  <si>
    <t>鈴　木　芹　奈</t>
  </si>
  <si>
    <t>田　村　実　咲</t>
  </si>
  <si>
    <t>原　田　紗　葵</t>
  </si>
  <si>
    <t>庄　野　　　純</t>
  </si>
  <si>
    <t>島　田　侑　季</t>
  </si>
  <si>
    <t>松　村　知　佳</t>
  </si>
  <si>
    <t>梶　沼　吏　那</t>
  </si>
  <si>
    <t>清　水　亜　美</t>
  </si>
  <si>
    <t>竹　内　千　晶</t>
  </si>
  <si>
    <t>吉　田　果　奈</t>
  </si>
  <si>
    <t>立　花　朱　音</t>
  </si>
  <si>
    <t>西　浦　磨　己</t>
  </si>
  <si>
    <t>宮　本　瑠　風</t>
  </si>
  <si>
    <t>井　出　礼　香</t>
  </si>
  <si>
    <t>黄　木　　　悠</t>
  </si>
  <si>
    <t>村　井　亜　依</t>
  </si>
  <si>
    <t>橋　場　みづき</t>
  </si>
  <si>
    <t>吉　田　沙　羅</t>
  </si>
  <si>
    <t>道　場　なるみ</t>
  </si>
  <si>
    <t>吉　田　瑞　希</t>
  </si>
  <si>
    <t>梅　井　美　帆</t>
  </si>
  <si>
    <t>土　村　今日子</t>
  </si>
  <si>
    <t>髙　井　沙　紀</t>
  </si>
  <si>
    <t>工　藤　光　江</t>
  </si>
  <si>
    <t>玉　田　怜　奈</t>
  </si>
  <si>
    <t>上　田　真里奈</t>
  </si>
  <si>
    <t>成　田　汐　李</t>
  </si>
  <si>
    <t>平　野　伊津美</t>
  </si>
  <si>
    <t>三　浦　千　佳</t>
  </si>
  <si>
    <t>池　山　智　菜</t>
  </si>
  <si>
    <t>和　田　りさ子</t>
  </si>
  <si>
    <t>山　本　香　織</t>
  </si>
  <si>
    <t>藤　巻　成　桜</t>
  </si>
  <si>
    <t>阿　部　知　里</t>
  </si>
  <si>
    <t>奥　山　葉　月</t>
  </si>
  <si>
    <t>細　谷　菜々望</t>
  </si>
  <si>
    <t>老　松  紋　可</t>
  </si>
  <si>
    <t>中　　　智恵里</t>
  </si>
  <si>
    <t>小　森　奈　々</t>
  </si>
  <si>
    <t>髙　畑　亜　未</t>
  </si>
  <si>
    <t>飯　嶋　里　奈</t>
  </si>
  <si>
    <t>鈴　木　晴　奈</t>
  </si>
  <si>
    <t>髙　嶋　夏　生</t>
  </si>
  <si>
    <t>大　熊　ひかり</t>
  </si>
  <si>
    <t>佐　藤　彩　花</t>
  </si>
  <si>
    <t>中川原　　　海</t>
  </si>
  <si>
    <t>中　野　由　希</t>
  </si>
  <si>
    <t>船　田　真　琴</t>
  </si>
  <si>
    <t>久　末　莉　沙</t>
  </si>
  <si>
    <t>山　岸　真　希</t>
  </si>
  <si>
    <t>佐　藤　あかり</t>
  </si>
  <si>
    <t>古　川　由　貴</t>
  </si>
  <si>
    <t>加　藤　未　来</t>
  </si>
  <si>
    <t>河　津　沙矢佳</t>
  </si>
  <si>
    <t>若　林　由　佳</t>
  </si>
  <si>
    <t>原　田　実　穂</t>
  </si>
  <si>
    <t>塚　形　友　梨</t>
  </si>
  <si>
    <t>杉　山　奈　衣</t>
  </si>
  <si>
    <t>木　林　樹里愛</t>
  </si>
  <si>
    <t>鬼　塚　夢　歩</t>
  </si>
  <si>
    <t>斉　藤　愛　里</t>
  </si>
  <si>
    <t>新　谷　寿美香</t>
  </si>
  <si>
    <t>後　藤　早　紀</t>
  </si>
  <si>
    <t>後　藤　紗　貴</t>
  </si>
  <si>
    <t>一　條　詩保子</t>
  </si>
  <si>
    <t>野　呂　実　咲</t>
  </si>
  <si>
    <t>菅　原　優梨奈</t>
  </si>
  <si>
    <t>清　水　詩　音</t>
  </si>
  <si>
    <t>佐々木　麻里奈</t>
  </si>
  <si>
    <t>菅　原　夏　生</t>
  </si>
  <si>
    <t>轡　田　成　葉</t>
  </si>
  <si>
    <t>霜　下　はるか</t>
  </si>
  <si>
    <t>杉　尾　莉　奈</t>
  </si>
  <si>
    <t>及　川　愛　湖</t>
  </si>
  <si>
    <t>大　箭　芹　奈</t>
  </si>
  <si>
    <t>小　林　明香里</t>
  </si>
  <si>
    <t>木　村　梨　乃</t>
  </si>
  <si>
    <t>森　田　杏　奈</t>
  </si>
  <si>
    <t>工　藤　沙　知</t>
  </si>
  <si>
    <t>髙　橋　里　沙</t>
  </si>
  <si>
    <t>川　原　あずさ</t>
  </si>
  <si>
    <t>片　桐　杏　莉</t>
  </si>
  <si>
    <t>秋　田　安優実</t>
  </si>
  <si>
    <t>坂　本　明咲妃</t>
  </si>
  <si>
    <t>山　内　優　奈</t>
  </si>
  <si>
    <t>佐々木　久留美</t>
  </si>
  <si>
    <t>蓮　本　凪　歩</t>
  </si>
  <si>
    <t>一  色　竜  也</t>
  </si>
  <si>
    <t>後  藤　直  樹</t>
  </si>
  <si>
    <t>上  西　飛  鳥</t>
  </si>
  <si>
    <t>渡  部　大  我</t>
  </si>
  <si>
    <t>太  田　秀  之</t>
  </si>
  <si>
    <t>佐  藤　柾  佳</t>
  </si>
  <si>
    <t>渡  辺　恭  平</t>
  </si>
  <si>
    <t>佐々木    　詢</t>
  </si>
  <si>
    <t>吉  田    　瞬</t>
  </si>
  <si>
    <t>宮  澤  健太郎</t>
  </si>
  <si>
    <t>後  藤　智  宏</t>
  </si>
  <si>
    <t>渡  辺　暉  生</t>
  </si>
  <si>
    <t>吉  田　唯  真</t>
  </si>
  <si>
    <t>島  垣　卓  八</t>
  </si>
  <si>
    <t>長  瀬　一  也</t>
  </si>
  <si>
    <t>長谷部　史　矢</t>
  </si>
  <si>
    <t>原　　　正　伍</t>
  </si>
  <si>
    <t>村　上　　　僚</t>
  </si>
  <si>
    <t>神　藤　　　連</t>
  </si>
  <si>
    <t>北　井　　　陸</t>
  </si>
  <si>
    <t>阿波加   　 友</t>
  </si>
  <si>
    <t>永山南</t>
  </si>
  <si>
    <t>永山南</t>
  </si>
  <si>
    <t>宮　武  希　衣</t>
  </si>
  <si>
    <t>瀬　山　　　蓮</t>
  </si>
  <si>
    <t>斉　藤　亜　海</t>
  </si>
  <si>
    <t>其　田　このみ</t>
  </si>
  <si>
    <t>堀　田　悠理香</t>
  </si>
  <si>
    <t>加　藤  　　愛</t>
  </si>
  <si>
    <t>加　藤　  　楓</t>
  </si>
  <si>
    <t>熊　谷　ちづる</t>
  </si>
  <si>
    <t>玉　田　季　奈</t>
  </si>
  <si>
    <t>林　　　亜　依</t>
  </si>
  <si>
    <t>遠　藤　　　栞</t>
  </si>
  <si>
    <t>小　田　笑　香</t>
  </si>
  <si>
    <t>富良野東中学校　№５ 坂下　奨</t>
  </si>
  <si>
    <t>1P</t>
  </si>
  <si>
    <t>2P</t>
  </si>
  <si>
    <t>3P</t>
  </si>
  <si>
    <t>4P</t>
  </si>
  <si>
    <t>OT</t>
  </si>
  <si>
    <t>富良野東</t>
  </si>
  <si>
    <t>士別南</t>
  </si>
  <si>
    <t>中富良野</t>
  </si>
  <si>
    <t>中富良野中学校　№４　佐々木　愛里　</t>
  </si>
  <si>
    <t>１Ｐ</t>
  </si>
  <si>
    <t>２Ｐ</t>
  </si>
  <si>
    <t>３Ｐ</t>
  </si>
  <si>
    <t>４Ｐ</t>
  </si>
  <si>
    <t>ＯＴ</t>
  </si>
  <si>
    <t>士別南中</t>
  </si>
  <si>
    <t>１Ｐ</t>
  </si>
  <si>
    <t>２Ｐ</t>
  </si>
  <si>
    <t>３Ｐ</t>
  </si>
  <si>
    <t>４Ｐ</t>
  </si>
  <si>
    <t>ＯＴ</t>
  </si>
  <si>
    <t>名寄東</t>
  </si>
  <si>
    <t>東陽</t>
  </si>
  <si>
    <t>愛宕</t>
  </si>
  <si>
    <t>啓北</t>
  </si>
  <si>
    <t>愛宕中学校　№４　滝口　翔太</t>
  </si>
  <si>
    <t>愛宕中学校　№５　吉原　悠貴</t>
  </si>
  <si>
    <t>緑が丘中学校　№６　小野　　匠</t>
  </si>
  <si>
    <t>東陽中学校　№５　木津　　歩</t>
  </si>
  <si>
    <t>永山南中学校　№５　加藤　　匠</t>
  </si>
  <si>
    <t>神居東中学校　№４　野口　真佑花</t>
  </si>
  <si>
    <t>神居東中学校　№７　田中　渚小</t>
  </si>
  <si>
    <t>愛宕中学校　№４　堀田　悠理香</t>
  </si>
  <si>
    <t>啓北中学校　№７　中村　　絢</t>
  </si>
  <si>
    <t>緑が丘中学校　№４　新谷　寿美香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</si>
</sst>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mmm\-yyyy"/>
    <numFmt numFmtId="182" formatCode="0_ "/>
    <numFmt numFmtId="183" formatCode=";;;"/>
    <numFmt numFmtId="184" formatCode="0;\-0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12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7"/>
      <color indexed="12"/>
      <name val="ＭＳ Ｐゴシック"/>
      <family val="3"/>
    </font>
    <font>
      <sz val="7"/>
      <color indexed="10"/>
      <name val="ＭＳ Ｐゴシック"/>
      <family val="3"/>
    </font>
    <font>
      <sz val="7"/>
      <color indexed="12"/>
      <name val="ＭＳ ゴシック"/>
      <family val="3"/>
    </font>
    <font>
      <sz val="7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12"/>
      <name val="Osaka"/>
      <family val="3"/>
    </font>
    <font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double"/>
    </border>
    <border>
      <left style="medium">
        <color indexed="14"/>
      </left>
      <right>
        <color indexed="63"/>
      </right>
      <top style="thin"/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double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/>
      <top style="medium">
        <color indexed="12"/>
      </top>
      <bottom>
        <color indexed="63"/>
      </bottom>
    </border>
    <border>
      <left style="double"/>
      <right>
        <color indexed="63"/>
      </right>
      <top style="medium">
        <color indexed="12"/>
      </top>
      <bottom>
        <color indexed="63"/>
      </bottom>
    </border>
    <border>
      <left style="double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double"/>
      <top>
        <color indexed="63"/>
      </top>
      <bottom style="medium">
        <color indexed="14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double"/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medium">
        <color indexed="14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10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15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medium">
        <color indexed="15"/>
      </bottom>
    </border>
    <border>
      <left style="medium">
        <color indexed="15"/>
      </left>
      <right>
        <color indexed="63"/>
      </right>
      <top style="medium">
        <color indexed="15"/>
      </top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 diagonalDown="1">
      <left style="double"/>
      <right style="medium"/>
      <top style="double"/>
      <bottom>
        <color indexed="63"/>
      </bottom>
      <diagonal style="medium"/>
    </border>
    <border diagonalDown="1">
      <left style="double"/>
      <right style="medium"/>
      <top>
        <color indexed="63"/>
      </top>
      <bottom>
        <color indexed="63"/>
      </bottom>
      <diagonal style="medium"/>
    </border>
    <border diagonalDown="1">
      <left style="double"/>
      <right style="medium"/>
      <top>
        <color indexed="63"/>
      </top>
      <bottom style="medium"/>
      <diagonal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 diagonalDown="1">
      <left style="medium"/>
      <right>
        <color indexed="63"/>
      </right>
      <top>
        <color indexed="63"/>
      </top>
      <bottom style="double"/>
      <diagonal style="medium"/>
    </border>
    <border diagonalDown="1">
      <left>
        <color indexed="63"/>
      </left>
      <right>
        <color indexed="63"/>
      </right>
      <top>
        <color indexed="63"/>
      </top>
      <bottom style="double"/>
      <diagonal style="medium"/>
    </border>
    <border diagonalDown="1">
      <left>
        <color indexed="63"/>
      </left>
      <right style="medium"/>
      <top>
        <color indexed="63"/>
      </top>
      <bottom style="double"/>
      <diagonal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>
        <color indexed="14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4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justify" wrapText="1" shrinkToFit="1"/>
    </xf>
    <xf numFmtId="0" fontId="0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22">
      <alignment vertical="center"/>
      <protection/>
    </xf>
    <xf numFmtId="0" fontId="2" fillId="0" borderId="0" xfId="22" applyFont="1" applyBorder="1" applyAlignment="1">
      <alignment horizontal="center" vertical="justify" wrapText="1" shrinkToFit="1"/>
      <protection/>
    </xf>
    <xf numFmtId="0" fontId="0" fillId="0" borderId="0" xfId="0" applyAlignment="1">
      <alignment horizontal="center" vertical="center"/>
    </xf>
    <xf numFmtId="0" fontId="0" fillId="0" borderId="0" xfId="22" applyBorder="1">
      <alignment vertical="center"/>
      <protection/>
    </xf>
    <xf numFmtId="0" fontId="0" fillId="0" borderId="2" xfId="22" applyBorder="1">
      <alignment vertical="center"/>
      <protection/>
    </xf>
    <xf numFmtId="0" fontId="3" fillId="0" borderId="2" xfId="22" applyFont="1" applyBorder="1" applyAlignment="1">
      <alignment horizontal="right" vertical="top"/>
      <protection/>
    </xf>
    <xf numFmtId="0" fontId="4" fillId="0" borderId="2" xfId="22" applyFont="1" applyBorder="1" applyAlignment="1">
      <alignment horizontal="center" vertical="center" shrinkToFit="1"/>
      <protection/>
    </xf>
    <xf numFmtId="0" fontId="0" fillId="0" borderId="2" xfId="22" applyBorder="1" applyAlignment="1">
      <alignment horizontal="center" vertical="center" shrinkToFit="1"/>
      <protection/>
    </xf>
    <xf numFmtId="0" fontId="0" fillId="0" borderId="2" xfId="22" applyFont="1" applyBorder="1" applyAlignment="1">
      <alignment horizontal="center" vertical="center" shrinkToFit="1"/>
      <protection/>
    </xf>
    <xf numFmtId="0" fontId="0" fillId="0" borderId="3" xfId="22" applyBorder="1">
      <alignment vertical="center"/>
      <protection/>
    </xf>
    <xf numFmtId="0" fontId="3" fillId="0" borderId="0" xfId="22" applyFont="1" applyAlignment="1">
      <alignment horizontal="left" vertical="top"/>
      <protection/>
    </xf>
    <xf numFmtId="0" fontId="3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horizontal="center" vertical="center" shrinkToFit="1"/>
      <protection/>
    </xf>
    <xf numFmtId="0" fontId="0" fillId="0" borderId="0" xfId="22" applyBorder="1" applyAlignment="1">
      <alignment horizontal="center" vertical="center" shrinkToFit="1"/>
      <protection/>
    </xf>
    <xf numFmtId="0" fontId="0" fillId="0" borderId="0" xfId="22" applyFont="1" applyBorder="1" applyAlignment="1">
      <alignment horizontal="center" vertical="center" shrinkToFit="1"/>
      <protection/>
    </xf>
    <xf numFmtId="0" fontId="0" fillId="0" borderId="5" xfId="22" applyBorder="1">
      <alignment vertical="center"/>
      <protection/>
    </xf>
    <xf numFmtId="0" fontId="0" fillId="0" borderId="18" xfId="22" applyBorder="1">
      <alignment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right" shrinkToFit="1"/>
      <protection/>
    </xf>
    <xf numFmtId="0" fontId="18" fillId="0" borderId="0" xfId="23" applyFont="1" applyFill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 shrinkToFit="1"/>
      <protection/>
    </xf>
    <xf numFmtId="0" fontId="0" fillId="0" borderId="0" xfId="23" applyFill="1" applyBorder="1" applyAlignment="1">
      <alignment horizontal="center" vertical="center"/>
      <protection/>
    </xf>
    <xf numFmtId="0" fontId="19" fillId="0" borderId="4" xfId="23" applyFont="1" applyFill="1" applyBorder="1" applyAlignment="1">
      <alignment horizontal="center" vertical="center" shrinkToFit="1"/>
      <protection/>
    </xf>
    <xf numFmtId="0" fontId="0" fillId="0" borderId="0" xfId="23" applyFont="1" applyFill="1" applyBorder="1" applyAlignment="1">
      <alignment horizontal="center" vertical="center" shrinkToFit="1"/>
      <protection/>
    </xf>
    <xf numFmtId="0" fontId="19" fillId="0" borderId="19" xfId="23" applyFont="1" applyFill="1" applyBorder="1" applyAlignment="1">
      <alignment horizontal="center" vertical="center" shrinkToFit="1"/>
      <protection/>
    </xf>
    <xf numFmtId="0" fontId="19" fillId="0" borderId="18" xfId="23" applyFont="1" applyFill="1" applyBorder="1" applyAlignment="1">
      <alignment horizontal="center" vertical="center" shrinkToFit="1"/>
      <protection/>
    </xf>
    <xf numFmtId="0" fontId="19" fillId="0" borderId="18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right" vertical="top" shrinkToFit="1"/>
      <protection/>
    </xf>
    <xf numFmtId="0" fontId="19" fillId="0" borderId="5" xfId="23" applyFont="1" applyFill="1" applyBorder="1" applyAlignment="1">
      <alignment horizontal="center" vertical="center" shrinkToFit="1"/>
      <protection/>
    </xf>
    <xf numFmtId="0" fontId="0" fillId="0" borderId="0" xfId="23" applyFont="1" applyAlignment="1">
      <alignment horizontal="center" vertical="center"/>
      <protection/>
    </xf>
    <xf numFmtId="0" fontId="0" fillId="0" borderId="5" xfId="23" applyFont="1" applyFill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0" fillId="0" borderId="4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 shrinkToFit="1"/>
      <protection/>
    </xf>
    <xf numFmtId="0" fontId="19" fillId="0" borderId="2" xfId="23" applyFont="1" applyFill="1" applyBorder="1" applyAlignment="1">
      <alignment horizontal="center" vertical="center" shrinkToFit="1"/>
      <protection/>
    </xf>
    <xf numFmtId="0" fontId="19" fillId="0" borderId="2" xfId="23" applyFont="1" applyFill="1" applyBorder="1" applyAlignment="1">
      <alignment horizontal="center" vertical="center"/>
      <protection/>
    </xf>
    <xf numFmtId="0" fontId="0" fillId="0" borderId="2" xfId="23" applyFill="1" applyBorder="1" applyAlignment="1">
      <alignment horizontal="center" vertical="center"/>
      <protection/>
    </xf>
    <xf numFmtId="0" fontId="16" fillId="0" borderId="5" xfId="23" applyFont="1" applyFill="1" applyBorder="1" applyAlignment="1">
      <alignment horizontal="center" vertical="center"/>
      <protection/>
    </xf>
    <xf numFmtId="0" fontId="19" fillId="0" borderId="4" xfId="23" applyFont="1" applyFill="1" applyBorder="1" applyAlignment="1">
      <alignment horizontal="center" vertical="center"/>
      <protection/>
    </xf>
    <xf numFmtId="0" fontId="19" fillId="0" borderId="20" xfId="23" applyFont="1" applyFill="1" applyBorder="1" applyAlignment="1">
      <alignment horizontal="center" vertical="center" shrinkToFit="1"/>
      <protection/>
    </xf>
    <xf numFmtId="0" fontId="19" fillId="0" borderId="5" xfId="23" applyFont="1" applyFill="1" applyBorder="1" applyAlignment="1">
      <alignment horizontal="center" vertical="center"/>
      <protection/>
    </xf>
    <xf numFmtId="0" fontId="16" fillId="0" borderId="4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1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shrinkToFit="1"/>
      <protection/>
    </xf>
    <xf numFmtId="0" fontId="20" fillId="0" borderId="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right" vertical="center"/>
      <protection/>
    </xf>
    <xf numFmtId="0" fontId="0" fillId="0" borderId="0" xfId="23" applyFont="1" applyFill="1" applyBorder="1" applyAlignment="1">
      <alignment horizontal="right" vertical="center"/>
      <protection/>
    </xf>
    <xf numFmtId="0" fontId="0" fillId="0" borderId="0" xfId="23" applyFont="1" applyFill="1" applyBorder="1" applyAlignment="1">
      <alignment horizontal="right"/>
      <protection/>
    </xf>
    <xf numFmtId="0" fontId="0" fillId="0" borderId="0" xfId="23" applyFont="1" applyFill="1" applyBorder="1" applyAlignment="1">
      <alignment/>
      <protection/>
    </xf>
    <xf numFmtId="0" fontId="0" fillId="0" borderId="0" xfId="23" applyFont="1" applyFill="1" applyBorder="1" applyAlignment="1">
      <alignment horizontal="right" vertical="top"/>
      <protection/>
    </xf>
    <xf numFmtId="0" fontId="16" fillId="0" borderId="0" xfId="23" applyFont="1" applyFill="1" applyBorder="1" applyAlignment="1">
      <alignment horizontal="left" vertical="center"/>
      <protection/>
    </xf>
    <xf numFmtId="0" fontId="18" fillId="0" borderId="0" xfId="23" applyFont="1" applyFill="1" applyBorder="1">
      <alignment/>
      <protection/>
    </xf>
    <xf numFmtId="0" fontId="21" fillId="0" borderId="0" xfId="23" applyFont="1" applyFill="1">
      <alignment/>
      <protection/>
    </xf>
    <xf numFmtId="0" fontId="0" fillId="0" borderId="0" xfId="23" applyFill="1">
      <alignment/>
      <protection/>
    </xf>
    <xf numFmtId="0" fontId="0" fillId="0" borderId="0" xfId="23">
      <alignment/>
      <protection/>
    </xf>
    <xf numFmtId="0" fontId="0" fillId="0" borderId="5" xfId="23" applyFill="1" applyBorder="1" applyAlignment="1">
      <alignment horizontal="center" vertical="center"/>
      <protection/>
    </xf>
    <xf numFmtId="0" fontId="19" fillId="0" borderId="22" xfId="23" applyFont="1" applyFill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1" xfId="24" applyFont="1" applyBorder="1" applyAlignment="1">
      <alignment horizontal="center" vertical="center" shrinkToFit="1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35" xfId="24" applyFont="1" applyBorder="1" applyAlignment="1">
      <alignment horizontal="center" vertical="center" shrinkToFit="1"/>
      <protection/>
    </xf>
    <xf numFmtId="0" fontId="0" fillId="0" borderId="36" xfId="0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31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2" xfId="23" applyFont="1" applyFill="1" applyBorder="1" applyAlignment="1">
      <alignment horizontal="center" vertical="center"/>
      <protection/>
    </xf>
    <xf numFmtId="0" fontId="19" fillId="0" borderId="41" xfId="23" applyFont="1" applyFill="1" applyBorder="1" applyAlignment="1">
      <alignment horizontal="center" vertical="center"/>
      <protection/>
    </xf>
    <xf numFmtId="0" fontId="18" fillId="0" borderId="4" xfId="23" applyFont="1" applyFill="1" applyBorder="1" applyAlignment="1">
      <alignment horizontal="center" vertical="center"/>
      <protection/>
    </xf>
    <xf numFmtId="0" fontId="16" fillId="0" borderId="22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 shrinkToFit="1"/>
      <protection/>
    </xf>
    <xf numFmtId="0" fontId="0" fillId="0" borderId="0" xfId="21">
      <alignment/>
      <protection/>
    </xf>
    <xf numFmtId="0" fontId="0" fillId="0" borderId="4" xfId="21" applyBorder="1">
      <alignment/>
      <protection/>
    </xf>
    <xf numFmtId="0" fontId="0" fillId="0" borderId="0" xfId="21" applyBorder="1">
      <alignment/>
      <protection/>
    </xf>
    <xf numFmtId="0" fontId="0" fillId="0" borderId="2" xfId="21" applyBorder="1">
      <alignment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distributed" vertical="center"/>
      <protection/>
    </xf>
    <xf numFmtId="0" fontId="0" fillId="0" borderId="18" xfId="21" applyBorder="1">
      <alignment/>
      <protection/>
    </xf>
    <xf numFmtId="0" fontId="0" fillId="0" borderId="0" xfId="21" applyFill="1">
      <alignment/>
      <protection/>
    </xf>
    <xf numFmtId="0" fontId="0" fillId="0" borderId="5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19" xfId="21" applyBorder="1">
      <alignment/>
      <protection/>
    </xf>
    <xf numFmtId="0" fontId="0" fillId="0" borderId="1" xfId="21" applyBorder="1">
      <alignment/>
      <protection/>
    </xf>
    <xf numFmtId="0" fontId="0" fillId="0" borderId="0" xfId="2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5" xfId="21" applyBorder="1">
      <alignment/>
      <protection/>
    </xf>
    <xf numFmtId="0" fontId="0" fillId="0" borderId="42" xfId="21" applyBorder="1">
      <alignment/>
      <protection/>
    </xf>
    <xf numFmtId="0" fontId="0" fillId="0" borderId="43" xfId="21" applyBorder="1">
      <alignment/>
      <protection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48" xfId="23" applyFont="1" applyFill="1" applyBorder="1" applyAlignment="1">
      <alignment horizontal="center" vertical="center" shrinkToFit="1"/>
      <protection/>
    </xf>
    <xf numFmtId="0" fontId="19" fillId="0" borderId="58" xfId="23" applyFont="1" applyFill="1" applyBorder="1" applyAlignment="1">
      <alignment horizontal="center" vertical="center" shrinkToFit="1"/>
      <protection/>
    </xf>
    <xf numFmtId="0" fontId="19" fillId="0" borderId="46" xfId="23" applyFont="1" applyFill="1" applyBorder="1" applyAlignment="1">
      <alignment horizontal="center" vertical="center" shrinkToFit="1"/>
      <protection/>
    </xf>
    <xf numFmtId="0" fontId="19" fillId="0" borderId="46" xfId="23" applyFont="1" applyFill="1" applyBorder="1" applyAlignment="1">
      <alignment horizontal="center" vertical="center"/>
      <protection/>
    </xf>
    <xf numFmtId="0" fontId="19" fillId="0" borderId="45" xfId="23" applyFont="1" applyFill="1" applyBorder="1" applyAlignment="1">
      <alignment horizontal="center" vertical="center" shrinkToFit="1"/>
      <protection/>
    </xf>
    <xf numFmtId="0" fontId="16" fillId="0" borderId="46" xfId="23" applyFont="1" applyFill="1" applyBorder="1" applyAlignment="1">
      <alignment horizontal="center" vertical="center"/>
      <protection/>
    </xf>
    <xf numFmtId="0" fontId="19" fillId="0" borderId="47" xfId="23" applyFont="1" applyFill="1" applyBorder="1" applyAlignment="1">
      <alignment horizontal="center" vertical="center" shrinkToFit="1"/>
      <protection/>
    </xf>
    <xf numFmtId="0" fontId="16" fillId="0" borderId="50" xfId="23" applyFont="1" applyFill="1" applyBorder="1" applyAlignment="1">
      <alignment horizontal="center" vertical="center"/>
      <protection/>
    </xf>
    <xf numFmtId="0" fontId="16" fillId="0" borderId="59" xfId="23" applyFont="1" applyFill="1" applyBorder="1" applyAlignment="1">
      <alignment horizontal="center" vertical="center"/>
      <protection/>
    </xf>
    <xf numFmtId="0" fontId="16" fillId="0" borderId="60" xfId="23" applyFont="1" applyFill="1" applyBorder="1" applyAlignment="1">
      <alignment horizontal="center" vertical="center"/>
      <protection/>
    </xf>
    <xf numFmtId="0" fontId="19" fillId="0" borderId="50" xfId="23" applyFont="1" applyFill="1" applyBorder="1" applyAlignment="1">
      <alignment horizontal="center" vertical="center"/>
      <protection/>
    </xf>
    <xf numFmtId="0" fontId="19" fillId="0" borderId="50" xfId="23" applyFont="1" applyFill="1" applyBorder="1" applyAlignment="1">
      <alignment horizontal="center" vertical="center" shrinkToFit="1"/>
      <protection/>
    </xf>
    <xf numFmtId="0" fontId="19" fillId="0" borderId="61" xfId="23" applyFont="1" applyFill="1" applyBorder="1" applyAlignment="1">
      <alignment horizontal="center" vertical="center" shrinkToFit="1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49" xfId="23" applyFont="1" applyFill="1" applyBorder="1" applyAlignment="1">
      <alignment horizontal="center" vertical="center" shrinkToFit="1"/>
      <protection/>
    </xf>
    <xf numFmtId="0" fontId="19" fillId="0" borderId="63" xfId="23" applyFont="1" applyFill="1" applyBorder="1" applyAlignment="1">
      <alignment horizontal="center" vertical="center"/>
      <protection/>
    </xf>
    <xf numFmtId="0" fontId="19" fillId="0" borderId="64" xfId="23" applyFont="1" applyFill="1" applyBorder="1" applyAlignment="1">
      <alignment horizontal="center" vertical="center"/>
      <protection/>
    </xf>
    <xf numFmtId="0" fontId="0" fillId="0" borderId="65" xfId="23" applyFont="1" applyFill="1" applyBorder="1" applyAlignment="1">
      <alignment horizontal="center" vertical="center"/>
      <protection/>
    </xf>
    <xf numFmtId="0" fontId="0" fillId="0" borderId="66" xfId="23" applyFont="1" applyFill="1" applyBorder="1" applyAlignment="1">
      <alignment horizontal="center" vertical="center"/>
      <protection/>
    </xf>
    <xf numFmtId="0" fontId="0" fillId="0" borderId="67" xfId="23" applyFont="1" applyFill="1" applyBorder="1" applyAlignment="1">
      <alignment horizontal="center" vertical="center"/>
      <protection/>
    </xf>
    <xf numFmtId="0" fontId="19" fillId="0" borderId="56" xfId="23" applyFont="1" applyFill="1" applyBorder="1" applyAlignment="1">
      <alignment horizontal="center" vertical="center" shrinkToFit="1"/>
      <protection/>
    </xf>
    <xf numFmtId="0" fontId="19" fillId="0" borderId="55" xfId="23" applyFont="1" applyFill="1" applyBorder="1" applyAlignment="1">
      <alignment horizontal="center" vertical="center" shrinkToFit="1"/>
      <protection/>
    </xf>
    <xf numFmtId="0" fontId="19" fillId="0" borderId="68" xfId="23" applyFont="1" applyFill="1" applyBorder="1" applyAlignment="1">
      <alignment horizontal="center" vertical="center" shrinkToFit="1"/>
      <protection/>
    </xf>
    <xf numFmtId="0" fontId="16" fillId="0" borderId="66" xfId="23" applyFont="1" applyFill="1" applyBorder="1" applyAlignment="1">
      <alignment horizontal="center" vertical="center"/>
      <protection/>
    </xf>
    <xf numFmtId="0" fontId="0" fillId="0" borderId="69" xfId="23" applyFont="1" applyFill="1" applyBorder="1" applyAlignment="1">
      <alignment horizontal="center" vertical="center"/>
      <protection/>
    </xf>
    <xf numFmtId="0" fontId="19" fillId="0" borderId="55" xfId="23" applyFont="1" applyFill="1" applyBorder="1" applyAlignment="1">
      <alignment horizontal="center" vertical="center"/>
      <protection/>
    </xf>
    <xf numFmtId="0" fontId="19" fillId="0" borderId="70" xfId="23" applyFont="1" applyFill="1" applyBorder="1" applyAlignment="1">
      <alignment horizontal="center" vertical="center"/>
      <protection/>
    </xf>
    <xf numFmtId="0" fontId="19" fillId="0" borderId="66" xfId="23" applyFont="1" applyFill="1" applyBorder="1" applyAlignment="1">
      <alignment horizontal="center" vertical="center" shrinkToFit="1"/>
      <protection/>
    </xf>
    <xf numFmtId="0" fontId="19" fillId="0" borderId="67" xfId="23" applyFont="1" applyFill="1" applyBorder="1" applyAlignment="1">
      <alignment horizontal="center" vertical="center" shrinkToFit="1"/>
      <protection/>
    </xf>
    <xf numFmtId="0" fontId="19" fillId="0" borderId="71" xfId="23" applyFont="1" applyFill="1" applyBorder="1" applyAlignment="1">
      <alignment horizontal="center" vertical="center"/>
      <protection/>
    </xf>
    <xf numFmtId="0" fontId="19" fillId="0" borderId="66" xfId="23" applyFont="1" applyFill="1" applyBorder="1" applyAlignment="1">
      <alignment horizontal="center" vertical="center"/>
      <protection/>
    </xf>
    <xf numFmtId="0" fontId="19" fillId="0" borderId="69" xfId="23" applyFont="1" applyFill="1" applyBorder="1" applyAlignment="1">
      <alignment horizontal="center" vertical="center"/>
      <protection/>
    </xf>
    <xf numFmtId="0" fontId="19" fillId="0" borderId="72" xfId="23" applyFont="1" applyFill="1" applyBorder="1" applyAlignment="1">
      <alignment horizontal="center" vertical="center"/>
      <protection/>
    </xf>
    <xf numFmtId="0" fontId="16" fillId="0" borderId="55" xfId="23" applyFont="1" applyFill="1" applyBorder="1" applyAlignment="1">
      <alignment horizontal="center" vertical="center"/>
      <protection/>
    </xf>
    <xf numFmtId="0" fontId="16" fillId="0" borderId="68" xfId="23" applyFont="1" applyFill="1" applyBorder="1" applyAlignment="1">
      <alignment horizontal="center" vertical="center"/>
      <protection/>
    </xf>
    <xf numFmtId="0" fontId="19" fillId="0" borderId="43" xfId="23" applyFont="1" applyFill="1" applyBorder="1" applyAlignment="1">
      <alignment horizontal="center" vertical="center"/>
      <protection/>
    </xf>
    <xf numFmtId="0" fontId="19" fillId="0" borderId="53" xfId="23" applyFont="1" applyFill="1" applyBorder="1" applyAlignment="1">
      <alignment horizontal="center" vertical="center" shrinkToFit="1"/>
      <protection/>
    </xf>
    <xf numFmtId="0" fontId="19" fillId="0" borderId="54" xfId="23" applyFont="1" applyFill="1" applyBorder="1" applyAlignment="1">
      <alignment horizontal="center" vertical="center" shrinkToFit="1"/>
      <protection/>
    </xf>
    <xf numFmtId="0" fontId="19" fillId="0" borderId="73" xfId="23" applyFont="1" applyFill="1" applyBorder="1" applyAlignment="1">
      <alignment horizontal="center" vertical="center" shrinkToFit="1"/>
      <protection/>
    </xf>
    <xf numFmtId="0" fontId="0" fillId="0" borderId="74" xfId="23" applyFill="1" applyBorder="1" applyAlignment="1">
      <alignment horizontal="center" vertical="center"/>
      <protection/>
    </xf>
    <xf numFmtId="0" fontId="0" fillId="0" borderId="66" xfId="23" applyFill="1" applyBorder="1" applyAlignment="1">
      <alignment horizontal="center" vertical="center"/>
      <protection/>
    </xf>
    <xf numFmtId="0" fontId="19" fillId="0" borderId="75" xfId="23" applyFont="1" applyFill="1" applyBorder="1" applyAlignment="1">
      <alignment horizontal="center" vertical="center"/>
      <protection/>
    </xf>
    <xf numFmtId="0" fontId="0" fillId="0" borderId="74" xfId="23" applyFont="1" applyFill="1" applyBorder="1" applyAlignment="1">
      <alignment horizontal="center" vertical="center"/>
      <protection/>
    </xf>
    <xf numFmtId="0" fontId="0" fillId="0" borderId="67" xfId="23" applyFill="1" applyBorder="1" applyAlignment="1">
      <alignment horizontal="center" vertical="center"/>
      <protection/>
    </xf>
    <xf numFmtId="0" fontId="0" fillId="0" borderId="56" xfId="23" applyFill="1" applyBorder="1" applyAlignment="1">
      <alignment horizontal="center" vertical="center"/>
      <protection/>
    </xf>
    <xf numFmtId="0" fontId="16" fillId="0" borderId="56" xfId="23" applyFont="1" applyFill="1" applyBorder="1" applyAlignment="1">
      <alignment horizontal="center" vertical="center"/>
      <protection/>
    </xf>
    <xf numFmtId="0" fontId="19" fillId="0" borderId="73" xfId="23" applyFont="1" applyFill="1" applyBorder="1" applyAlignment="1">
      <alignment horizontal="center" vertical="center"/>
      <protection/>
    </xf>
    <xf numFmtId="0" fontId="0" fillId="0" borderId="43" xfId="23" applyFont="1" applyFill="1" applyBorder="1" applyAlignment="1">
      <alignment horizontal="center" vertical="center"/>
      <protection/>
    </xf>
    <xf numFmtId="0" fontId="0" fillId="0" borderId="55" xfId="23" applyFont="1" applyFill="1" applyBorder="1" applyAlignment="1">
      <alignment horizontal="center" vertical="center"/>
      <protection/>
    </xf>
    <xf numFmtId="0" fontId="19" fillId="0" borderId="54" xfId="23" applyFont="1" applyFill="1" applyBorder="1" applyAlignment="1">
      <alignment horizontal="center" vertical="center"/>
      <protection/>
    </xf>
    <xf numFmtId="0" fontId="16" fillId="0" borderId="73" xfId="23" applyFont="1" applyFill="1" applyBorder="1" applyAlignment="1">
      <alignment horizontal="center" vertical="center"/>
      <protection/>
    </xf>
    <xf numFmtId="0" fontId="19" fillId="0" borderId="71" xfId="23" applyFont="1" applyFill="1" applyBorder="1" applyAlignment="1">
      <alignment horizontal="center" vertical="center" shrinkToFit="1"/>
      <protection/>
    </xf>
    <xf numFmtId="0" fontId="19" fillId="0" borderId="75" xfId="23" applyFont="1" applyFill="1" applyBorder="1" applyAlignment="1">
      <alignment horizontal="center" vertical="center" shrinkToFit="1"/>
      <protection/>
    </xf>
    <xf numFmtId="0" fontId="7" fillId="0" borderId="76" xfId="24" applyFont="1" applyBorder="1" applyAlignment="1">
      <alignment horizontal="center" vertical="center" shrinkToFit="1"/>
      <protection/>
    </xf>
    <xf numFmtId="0" fontId="16" fillId="0" borderId="61" xfId="23" applyFont="1" applyFill="1" applyBorder="1" applyAlignment="1">
      <alignment horizontal="center" vertical="center"/>
      <protection/>
    </xf>
    <xf numFmtId="0" fontId="0" fillId="0" borderId="45" xfId="23" applyFont="1" applyFill="1" applyBorder="1" applyAlignment="1">
      <alignment horizontal="center" vertical="center"/>
      <protection/>
    </xf>
    <xf numFmtId="0" fontId="0" fillId="0" borderId="50" xfId="23" applyFont="1" applyFill="1" applyBorder="1" applyAlignment="1">
      <alignment horizontal="center" vertical="center"/>
      <protection/>
    </xf>
    <xf numFmtId="0" fontId="19" fillId="0" borderId="77" xfId="23" applyFont="1" applyFill="1" applyBorder="1" applyAlignment="1">
      <alignment horizontal="center" vertical="center"/>
      <protection/>
    </xf>
    <xf numFmtId="0" fontId="16" fillId="0" borderId="47" xfId="23" applyFont="1" applyFill="1" applyBorder="1" applyAlignment="1">
      <alignment horizontal="center" vertical="center"/>
      <protection/>
    </xf>
    <xf numFmtId="0" fontId="0" fillId="0" borderId="60" xfId="23" applyFont="1" applyFill="1" applyBorder="1" applyAlignment="1">
      <alignment horizontal="center" vertical="center"/>
      <protection/>
    </xf>
    <xf numFmtId="0" fontId="0" fillId="0" borderId="59" xfId="23" applyFont="1" applyFill="1" applyBorder="1" applyAlignment="1">
      <alignment horizontal="center" vertical="center"/>
      <protection/>
    </xf>
    <xf numFmtId="0" fontId="0" fillId="0" borderId="4" xfId="23" applyFill="1" applyBorder="1" applyAlignment="1">
      <alignment horizontal="center" vertical="center"/>
      <protection/>
    </xf>
    <xf numFmtId="0" fontId="16" fillId="0" borderId="49" xfId="23" applyFont="1" applyFill="1" applyBorder="1" applyAlignment="1">
      <alignment horizontal="center" vertical="center"/>
      <protection/>
    </xf>
    <xf numFmtId="0" fontId="0" fillId="0" borderId="48" xfId="23" applyFont="1" applyFill="1" applyBorder="1" applyAlignment="1">
      <alignment horizontal="center" vertical="center"/>
      <protection/>
    </xf>
    <xf numFmtId="0" fontId="16" fillId="0" borderId="58" xfId="23" applyFont="1" applyFill="1" applyBorder="1" applyAlignment="1">
      <alignment horizontal="center" vertical="center"/>
      <protection/>
    </xf>
    <xf numFmtId="0" fontId="0" fillId="0" borderId="71" xfId="23" applyFont="1" applyFill="1" applyBorder="1" applyAlignment="1">
      <alignment horizontal="center" vertical="center"/>
      <protection/>
    </xf>
    <xf numFmtId="0" fontId="0" fillId="0" borderId="53" xfId="23" applyFont="1" applyFill="1" applyBorder="1" applyAlignment="1">
      <alignment horizontal="center" vertical="center"/>
      <protection/>
    </xf>
    <xf numFmtId="0" fontId="16" fillId="0" borderId="53" xfId="23" applyFont="1" applyFill="1" applyBorder="1" applyAlignment="1">
      <alignment horizontal="center" vertical="center"/>
      <protection/>
    </xf>
    <xf numFmtId="0" fontId="18" fillId="0" borderId="53" xfId="23" applyFont="1" applyFill="1" applyBorder="1" applyAlignment="1">
      <alignment horizontal="center" vertical="center"/>
      <protection/>
    </xf>
    <xf numFmtId="0" fontId="0" fillId="0" borderId="54" xfId="23" applyFont="1" applyFill="1" applyBorder="1" applyAlignment="1">
      <alignment horizontal="center" vertical="center"/>
      <protection/>
    </xf>
    <xf numFmtId="0" fontId="19" fillId="0" borderId="56" xfId="23" applyFont="1" applyFill="1" applyBorder="1" applyAlignment="1">
      <alignment horizontal="center" vertical="center"/>
      <protection/>
    </xf>
    <xf numFmtId="0" fontId="19" fillId="0" borderId="68" xfId="23" applyFont="1" applyFill="1" applyBorder="1" applyAlignment="1">
      <alignment horizontal="center" vertical="center"/>
      <protection/>
    </xf>
    <xf numFmtId="0" fontId="0" fillId="0" borderId="56" xfId="23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right" vertical="center"/>
      <protection/>
    </xf>
    <xf numFmtId="0" fontId="3" fillId="0" borderId="56" xfId="22" applyFont="1" applyBorder="1" applyAlignment="1">
      <alignment horizontal="right" vertical="center"/>
      <protection/>
    </xf>
    <xf numFmtId="0" fontId="0" fillId="0" borderId="56" xfId="22" applyBorder="1">
      <alignment vertical="center"/>
      <protection/>
    </xf>
    <xf numFmtId="0" fontId="0" fillId="0" borderId="55" xfId="22" applyBorder="1">
      <alignment vertical="center"/>
      <protection/>
    </xf>
    <xf numFmtId="0" fontId="0" fillId="0" borderId="68" xfId="22" applyBorder="1">
      <alignment vertical="center"/>
      <protection/>
    </xf>
    <xf numFmtId="0" fontId="0" fillId="0" borderId="71" xfId="22" applyBorder="1">
      <alignment vertical="center"/>
      <protection/>
    </xf>
    <xf numFmtId="0" fontId="0" fillId="0" borderId="66" xfId="22" applyFont="1" applyBorder="1" applyAlignment="1">
      <alignment horizontal="center" vertical="center" shrinkToFit="1"/>
      <protection/>
    </xf>
    <xf numFmtId="0" fontId="0" fillId="0" borderId="53" xfId="22" applyBorder="1">
      <alignment vertical="center"/>
      <protection/>
    </xf>
    <xf numFmtId="0" fontId="0" fillId="0" borderId="78" xfId="22" applyBorder="1">
      <alignment vertical="center"/>
      <protection/>
    </xf>
    <xf numFmtId="0" fontId="0" fillId="0" borderId="66" xfId="22" applyBorder="1" applyAlignment="1">
      <alignment horizontal="center" vertical="center" shrinkToFit="1"/>
      <protection/>
    </xf>
    <xf numFmtId="0" fontId="0" fillId="0" borderId="54" xfId="22" applyBorder="1">
      <alignment vertical="center"/>
      <protection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50" xfId="23" applyFill="1" applyBorder="1" applyAlignment="1">
      <alignment horizontal="center" vertical="center"/>
      <protection/>
    </xf>
    <xf numFmtId="0" fontId="0" fillId="0" borderId="48" xfId="23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/>
      <protection/>
    </xf>
    <xf numFmtId="0" fontId="19" fillId="0" borderId="45" xfId="23" applyFont="1" applyFill="1" applyBorder="1" applyAlignment="1">
      <alignment horizontal="center" vertical="center"/>
      <protection/>
    </xf>
    <xf numFmtId="0" fontId="16" fillId="0" borderId="45" xfId="23" applyFont="1" applyFill="1" applyBorder="1" applyAlignment="1">
      <alignment horizontal="center" vertical="center"/>
      <protection/>
    </xf>
    <xf numFmtId="0" fontId="0" fillId="0" borderId="91" xfId="21" applyBorder="1">
      <alignment/>
      <protection/>
    </xf>
    <xf numFmtId="0" fontId="0" fillId="0" borderId="92" xfId="21" applyBorder="1">
      <alignment/>
      <protection/>
    </xf>
    <xf numFmtId="0" fontId="0" fillId="0" borderId="93" xfId="21" applyBorder="1">
      <alignment/>
      <protection/>
    </xf>
    <xf numFmtId="0" fontId="0" fillId="0" borderId="94" xfId="21" applyBorder="1">
      <alignment/>
      <protection/>
    </xf>
    <xf numFmtId="0" fontId="0" fillId="0" borderId="95" xfId="21" applyBorder="1">
      <alignment/>
      <protection/>
    </xf>
    <xf numFmtId="0" fontId="0" fillId="0" borderId="96" xfId="21" applyBorder="1">
      <alignment/>
      <protection/>
    </xf>
    <xf numFmtId="0" fontId="0" fillId="0" borderId="66" xfId="21" applyBorder="1">
      <alignment/>
      <protection/>
    </xf>
    <xf numFmtId="0" fontId="0" fillId="0" borderId="55" xfId="21" applyBorder="1">
      <alignment/>
      <protection/>
    </xf>
    <xf numFmtId="0" fontId="0" fillId="0" borderId="71" xfId="21" applyBorder="1">
      <alignment/>
      <protection/>
    </xf>
    <xf numFmtId="0" fontId="0" fillId="0" borderId="53" xfId="21" applyBorder="1">
      <alignment/>
      <protection/>
    </xf>
    <xf numFmtId="0" fontId="0" fillId="0" borderId="54" xfId="21" applyBorder="1">
      <alignment/>
      <protection/>
    </xf>
    <xf numFmtId="0" fontId="6" fillId="0" borderId="97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2" fillId="0" borderId="110" xfId="0" applyFont="1" applyBorder="1" applyAlignment="1">
      <alignment horizontal="center" vertical="justify" wrapText="1" shrinkToFit="1"/>
    </xf>
    <xf numFmtId="0" fontId="2" fillId="0" borderId="111" xfId="0" applyFont="1" applyBorder="1" applyAlignment="1">
      <alignment horizontal="center" vertical="justify" wrapText="1" shrinkToFit="1"/>
    </xf>
    <xf numFmtId="0" fontId="2" fillId="0" borderId="105" xfId="0" applyFont="1" applyBorder="1" applyAlignment="1">
      <alignment horizontal="center" vertical="justify" wrapText="1" shrinkToFit="1"/>
    </xf>
    <xf numFmtId="0" fontId="2" fillId="0" borderId="41" xfId="0" applyFont="1" applyBorder="1" applyAlignment="1">
      <alignment horizontal="center" vertical="justify" wrapText="1" shrinkToFit="1"/>
    </xf>
    <xf numFmtId="0" fontId="2" fillId="0" borderId="98" xfId="0" applyFont="1" applyBorder="1" applyAlignment="1">
      <alignment horizontal="center" vertical="justify" wrapText="1" shrinkToFit="1"/>
    </xf>
    <xf numFmtId="0" fontId="2" fillId="0" borderId="112" xfId="0" applyFont="1" applyBorder="1" applyAlignment="1">
      <alignment horizontal="center" vertical="justify" wrapText="1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45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3" fillId="0" borderId="53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right" vertical="top"/>
    </xf>
    <xf numFmtId="0" fontId="6" fillId="0" borderId="113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6" fillId="0" borderId="115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8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9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5" fillId="0" borderId="121" xfId="0" applyFont="1" applyBorder="1" applyAlignment="1">
      <alignment horizontal="center" vertical="center" shrinkToFit="1"/>
    </xf>
    <xf numFmtId="0" fontId="5" fillId="0" borderId="122" xfId="0" applyFont="1" applyBorder="1" applyAlignment="1">
      <alignment horizontal="center" vertical="center" shrinkToFit="1"/>
    </xf>
    <xf numFmtId="0" fontId="5" fillId="0" borderId="123" xfId="0" applyFont="1" applyBorder="1" applyAlignment="1">
      <alignment horizontal="center" vertical="center" shrinkToFit="1"/>
    </xf>
    <xf numFmtId="0" fontId="3" fillId="0" borderId="124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127" xfId="0" applyFont="1" applyBorder="1" applyAlignment="1">
      <alignment horizontal="center" vertical="center" shrinkToFit="1"/>
    </xf>
    <xf numFmtId="0" fontId="6" fillId="0" borderId="122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 shrinkToFit="1"/>
    </xf>
    <xf numFmtId="0" fontId="6" fillId="0" borderId="128" xfId="0" applyFont="1" applyBorder="1" applyAlignment="1">
      <alignment horizontal="center" vertical="center" shrinkToFit="1"/>
    </xf>
    <xf numFmtId="0" fontId="6" fillId="0" borderId="129" xfId="0" applyFont="1" applyBorder="1" applyAlignment="1">
      <alignment horizontal="center" vertical="center" shrinkToFit="1"/>
    </xf>
    <xf numFmtId="0" fontId="6" fillId="0" borderId="130" xfId="0" applyFont="1" applyBorder="1" applyAlignment="1">
      <alignment horizontal="center" vertical="center" shrinkToFit="1"/>
    </xf>
    <xf numFmtId="0" fontId="6" fillId="0" borderId="131" xfId="0" applyFont="1" applyBorder="1" applyAlignment="1">
      <alignment horizontal="center" vertical="center" shrinkToFit="1"/>
    </xf>
    <xf numFmtId="0" fontId="4" fillId="0" borderId="0" xfId="22" applyFont="1" applyBorder="1" applyAlignment="1">
      <alignment horizontal="center" vertical="center" shrinkToFit="1"/>
      <protection/>
    </xf>
    <xf numFmtId="0" fontId="2" fillId="0" borderId="110" xfId="22" applyFont="1" applyBorder="1" applyAlignment="1">
      <alignment horizontal="center" vertical="justify" wrapText="1" shrinkToFit="1"/>
      <protection/>
    </xf>
    <xf numFmtId="0" fontId="2" fillId="0" borderId="111" xfId="22" applyFont="1" applyBorder="1" applyAlignment="1">
      <alignment horizontal="center" vertical="justify" wrapText="1" shrinkToFit="1"/>
      <protection/>
    </xf>
    <xf numFmtId="0" fontId="2" fillId="0" borderId="105" xfId="22" applyFont="1" applyBorder="1" applyAlignment="1">
      <alignment horizontal="center" vertical="justify" wrapText="1" shrinkToFit="1"/>
      <protection/>
    </xf>
    <xf numFmtId="0" fontId="2" fillId="0" borderId="41" xfId="22" applyFont="1" applyBorder="1" applyAlignment="1">
      <alignment horizontal="center" vertical="justify" wrapText="1" shrinkToFit="1"/>
      <protection/>
    </xf>
    <xf numFmtId="0" fontId="2" fillId="0" borderId="98" xfId="22" applyFont="1" applyBorder="1" applyAlignment="1">
      <alignment horizontal="center" vertical="justify" wrapText="1" shrinkToFit="1"/>
      <protection/>
    </xf>
    <xf numFmtId="0" fontId="2" fillId="0" borderId="112" xfId="22" applyFont="1" applyBorder="1" applyAlignment="1">
      <alignment horizontal="center" vertical="justify" wrapText="1" shrinkToFit="1"/>
      <protection/>
    </xf>
    <xf numFmtId="0" fontId="9" fillId="0" borderId="0" xfId="22" applyFont="1" applyBorder="1" applyAlignment="1">
      <alignment horizontal="center" vertical="center" shrinkToFit="1"/>
      <protection/>
    </xf>
    <xf numFmtId="0" fontId="9" fillId="0" borderId="2" xfId="22" applyFont="1" applyBorder="1" applyAlignment="1">
      <alignment horizontal="center" vertical="center" shrinkToFit="1"/>
      <protection/>
    </xf>
    <xf numFmtId="0" fontId="3" fillId="0" borderId="4" xfId="22" applyFont="1" applyBorder="1" applyAlignment="1">
      <alignment horizontal="left" vertical="top"/>
      <protection/>
    </xf>
    <xf numFmtId="0" fontId="3" fillId="0" borderId="0" xfId="22" applyFont="1" applyBorder="1" applyAlignment="1">
      <alignment horizontal="left" vertical="top"/>
      <protection/>
    </xf>
    <xf numFmtId="0" fontId="3" fillId="0" borderId="0" xfId="22" applyFont="1" applyAlignment="1">
      <alignment horizontal="left" vertical="top"/>
      <protection/>
    </xf>
    <xf numFmtId="0" fontId="3" fillId="0" borderId="0" xfId="22" applyFont="1" applyBorder="1" applyAlignment="1">
      <alignment horizontal="right" vertical="top"/>
      <protection/>
    </xf>
    <xf numFmtId="0" fontId="3" fillId="0" borderId="56" xfId="22" applyFont="1" applyBorder="1" applyAlignment="1">
      <alignment horizontal="right" vertical="top"/>
      <protection/>
    </xf>
    <xf numFmtId="0" fontId="0" fillId="0" borderId="56" xfId="22" applyBorder="1" applyAlignment="1">
      <alignment horizontal="right" vertical="top"/>
      <protection/>
    </xf>
    <xf numFmtId="0" fontId="0" fillId="0" borderId="0" xfId="22" applyBorder="1" applyAlignment="1">
      <alignment horizontal="right" vertical="top"/>
      <protection/>
    </xf>
    <xf numFmtId="0" fontId="3" fillId="0" borderId="0" xfId="22" applyFont="1" applyAlignment="1">
      <alignment horizontal="right" vertical="top"/>
      <protection/>
    </xf>
    <xf numFmtId="0" fontId="0" fillId="0" borderId="0" xfId="22" applyAlignment="1">
      <alignment horizontal="right" vertical="top"/>
      <protection/>
    </xf>
    <xf numFmtId="0" fontId="5" fillId="0" borderId="0" xfId="22" applyFont="1" applyAlignment="1">
      <alignment horizontal="center" vertical="center" shrinkToFit="1"/>
      <protection/>
    </xf>
    <xf numFmtId="0" fontId="0" fillId="0" borderId="0" xfId="22" applyAlignment="1">
      <alignment horizontal="center" vertical="center" shrinkToFit="1"/>
      <protection/>
    </xf>
    <xf numFmtId="0" fontId="0" fillId="0" borderId="0" xfId="22" applyFont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 shrinkToFit="1"/>
      <protection/>
    </xf>
    <xf numFmtId="0" fontId="0" fillId="0" borderId="103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30" xfId="0" applyBorder="1" applyAlignment="1">
      <alignment vertical="center"/>
    </xf>
    <xf numFmtId="0" fontId="0" fillId="0" borderId="131" xfId="0" applyBorder="1" applyAlignment="1">
      <alignment vertical="center"/>
    </xf>
    <xf numFmtId="0" fontId="3" fillId="0" borderId="132" xfId="0" applyFont="1" applyBorder="1" applyAlignment="1">
      <alignment horizontal="center" vertical="center" shrinkToFit="1"/>
    </xf>
    <xf numFmtId="0" fontId="3" fillId="0" borderId="133" xfId="0" applyFont="1" applyBorder="1" applyAlignment="1">
      <alignment horizontal="center" vertical="center" shrinkToFit="1"/>
    </xf>
    <xf numFmtId="0" fontId="3" fillId="0" borderId="13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3" fillId="0" borderId="135" xfId="0" applyFont="1" applyBorder="1" applyAlignment="1">
      <alignment horizontal="center" vertical="center" shrinkToFit="1"/>
    </xf>
    <xf numFmtId="58" fontId="7" fillId="0" borderId="0" xfId="0" applyNumberFormat="1" applyFont="1" applyAlignment="1">
      <alignment horizontal="left" vertical="center"/>
    </xf>
    <xf numFmtId="0" fontId="6" fillId="0" borderId="136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37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3" fillId="0" borderId="138" xfId="0" applyFont="1" applyBorder="1" applyAlignment="1">
      <alignment horizontal="center" vertical="center" shrinkToFit="1"/>
    </xf>
    <xf numFmtId="0" fontId="6" fillId="0" borderId="0" xfId="23" applyFont="1" applyFill="1" applyBorder="1" applyAlignment="1">
      <alignment horizontal="right" vertical="top" shrinkToFit="1"/>
      <protection/>
    </xf>
    <xf numFmtId="0" fontId="6" fillId="0" borderId="0" xfId="23" applyFont="1" applyFill="1" applyBorder="1" applyAlignment="1">
      <alignment horizontal="right" shrinkToFit="1"/>
      <protection/>
    </xf>
    <xf numFmtId="0" fontId="6" fillId="0" borderId="48" xfId="23" applyFont="1" applyFill="1" applyBorder="1" applyAlignment="1">
      <alignment horizontal="right" shrinkToFit="1"/>
      <protection/>
    </xf>
    <xf numFmtId="0" fontId="6" fillId="0" borderId="58" xfId="23" applyFont="1" applyFill="1" applyBorder="1" applyAlignment="1">
      <alignment horizontal="right" shrinkToFit="1"/>
      <protection/>
    </xf>
    <xf numFmtId="0" fontId="6" fillId="0" borderId="46" xfId="23" applyFont="1" applyFill="1" applyBorder="1" applyAlignment="1">
      <alignment horizontal="right" shrinkToFit="1"/>
      <protection/>
    </xf>
    <xf numFmtId="0" fontId="6" fillId="0" borderId="49" xfId="23" applyFont="1" applyFill="1" applyBorder="1" applyAlignment="1">
      <alignment horizontal="right" vertical="top" shrinkToFit="1"/>
      <protection/>
    </xf>
    <xf numFmtId="0" fontId="6" fillId="0" borderId="50" xfId="23" applyFont="1" applyFill="1" applyBorder="1" applyAlignment="1">
      <alignment horizontal="right" vertical="top" shrinkToFit="1"/>
      <protection/>
    </xf>
    <xf numFmtId="0" fontId="6" fillId="0" borderId="48" xfId="23" applyFont="1" applyFill="1" applyBorder="1" applyAlignment="1">
      <alignment horizontal="right" vertical="top" shrinkToFit="1"/>
      <protection/>
    </xf>
    <xf numFmtId="0" fontId="6" fillId="0" borderId="0" xfId="23" applyFont="1" applyFill="1" applyBorder="1" applyAlignment="1">
      <alignment horizontal="left" vertical="top" shrinkToFit="1"/>
      <protection/>
    </xf>
    <xf numFmtId="0" fontId="6" fillId="0" borderId="0" xfId="23" applyFont="1" applyFill="1" applyBorder="1" applyAlignment="1">
      <alignment horizontal="left" shrinkToFit="1"/>
      <protection/>
    </xf>
    <xf numFmtId="0" fontId="0" fillId="0" borderId="139" xfId="23" applyFont="1" applyFill="1" applyBorder="1" applyAlignment="1">
      <alignment horizontal="center" vertical="center" shrinkToFit="1"/>
      <protection/>
    </xf>
    <xf numFmtId="0" fontId="0" fillId="0" borderId="140" xfId="23" applyFont="1" applyFill="1" applyBorder="1" applyAlignment="1">
      <alignment horizontal="center" vertical="center" shrinkToFit="1"/>
      <protection/>
    </xf>
    <xf numFmtId="0" fontId="17" fillId="0" borderId="0" xfId="23" applyFont="1" applyFill="1" applyBorder="1" applyAlignment="1">
      <alignment horizontal="center" vertical="center" shrinkToFit="1"/>
      <protection/>
    </xf>
    <xf numFmtId="0" fontId="0" fillId="0" borderId="0" xfId="23" applyAlignment="1">
      <alignment horizontal="center" vertical="center" shrinkToFit="1"/>
      <protection/>
    </xf>
    <xf numFmtId="0" fontId="7" fillId="0" borderId="0" xfId="23" applyFont="1" applyFill="1" applyBorder="1" applyAlignment="1">
      <alignment horizontal="center" vertical="center" shrinkToFit="1"/>
      <protection/>
    </xf>
    <xf numFmtId="0" fontId="0" fillId="0" borderId="0" xfId="23" applyFont="1" applyFill="1" applyBorder="1" applyAlignment="1">
      <alignment horizontal="center" vertical="center" shrinkToFit="1"/>
      <protection/>
    </xf>
    <xf numFmtId="0" fontId="6" fillId="0" borderId="5" xfId="23" applyFont="1" applyFill="1" applyBorder="1" applyAlignment="1">
      <alignment horizontal="left" shrinkToFit="1"/>
      <protection/>
    </xf>
    <xf numFmtId="0" fontId="6" fillId="0" borderId="18" xfId="23" applyFont="1" applyFill="1" applyBorder="1" applyAlignment="1">
      <alignment horizontal="left" shrinkToFit="1"/>
      <protection/>
    </xf>
    <xf numFmtId="0" fontId="6" fillId="0" borderId="20" xfId="23" applyFont="1" applyFill="1" applyBorder="1" applyAlignment="1">
      <alignment horizontal="left" shrinkToFit="1"/>
      <protection/>
    </xf>
    <xf numFmtId="0" fontId="0" fillId="0" borderId="1" xfId="23" applyFont="1" applyFill="1" applyBorder="1" applyAlignment="1">
      <alignment horizontal="center" vertical="center" shrinkToFit="1"/>
      <protection/>
    </xf>
    <xf numFmtId="0" fontId="0" fillId="0" borderId="2" xfId="23" applyBorder="1" applyAlignment="1">
      <alignment horizontal="center" vertical="center" shrinkToFit="1"/>
      <protection/>
    </xf>
    <xf numFmtId="0" fontId="0" fillId="0" borderId="3" xfId="23" applyBorder="1" applyAlignment="1">
      <alignment horizontal="center" vertical="center" shrinkToFit="1"/>
      <protection/>
    </xf>
    <xf numFmtId="0" fontId="0" fillId="0" borderId="19" xfId="23" applyBorder="1" applyAlignment="1">
      <alignment horizontal="center" vertical="center" shrinkToFit="1"/>
      <protection/>
    </xf>
    <xf numFmtId="0" fontId="0" fillId="0" borderId="18" xfId="23" applyBorder="1" applyAlignment="1">
      <alignment horizontal="center" vertical="center" shrinkToFit="1"/>
      <protection/>
    </xf>
    <xf numFmtId="0" fontId="0" fillId="0" borderId="20" xfId="23" applyBorder="1" applyAlignment="1">
      <alignment horizontal="center" vertical="center" shrinkToFit="1"/>
      <protection/>
    </xf>
    <xf numFmtId="0" fontId="6" fillId="0" borderId="60" xfId="23" applyFont="1" applyFill="1" applyBorder="1" applyAlignment="1">
      <alignment horizontal="left" vertical="top" shrinkToFit="1"/>
      <protection/>
    </xf>
    <xf numFmtId="0" fontId="6" fillId="0" borderId="50" xfId="23" applyFont="1" applyFill="1" applyBorder="1" applyAlignment="1">
      <alignment horizontal="left" vertical="top" shrinkToFit="1"/>
      <protection/>
    </xf>
    <xf numFmtId="0" fontId="6" fillId="0" borderId="61" xfId="23" applyFont="1" applyFill="1" applyBorder="1" applyAlignment="1">
      <alignment horizontal="left" vertical="top" shrinkToFit="1"/>
      <protection/>
    </xf>
    <xf numFmtId="0" fontId="6" fillId="0" borderId="4" xfId="23" applyFont="1" applyFill="1" applyBorder="1" applyAlignment="1">
      <alignment horizontal="left" vertical="top" shrinkToFit="1"/>
      <protection/>
    </xf>
    <xf numFmtId="0" fontId="6" fillId="0" borderId="45" xfId="23" applyFont="1" applyFill="1" applyBorder="1" applyAlignment="1">
      <alignment horizontal="left" vertical="top" shrinkToFit="1"/>
      <protection/>
    </xf>
    <xf numFmtId="0" fontId="7" fillId="0" borderId="4" xfId="23" applyFont="1" applyFill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6" fillId="0" borderId="18" xfId="23" applyFont="1" applyFill="1" applyBorder="1" applyAlignment="1">
      <alignment horizontal="right" shrinkToFit="1"/>
      <protection/>
    </xf>
    <xf numFmtId="0" fontId="6" fillId="0" borderId="66" xfId="23" applyFont="1" applyFill="1" applyBorder="1" applyAlignment="1">
      <alignment horizontal="left" vertical="top" shrinkToFit="1"/>
      <protection/>
    </xf>
    <xf numFmtId="0" fontId="6" fillId="0" borderId="67" xfId="23" applyFont="1" applyFill="1" applyBorder="1" applyAlignment="1">
      <alignment horizontal="left" vertical="top" shrinkToFit="1"/>
      <protection/>
    </xf>
    <xf numFmtId="0" fontId="6" fillId="0" borderId="56" xfId="23" applyFont="1" applyFill="1" applyBorder="1" applyAlignment="1">
      <alignment horizontal="left" vertical="top" shrinkToFit="1"/>
      <protection/>
    </xf>
    <xf numFmtId="0" fontId="6" fillId="0" borderId="4" xfId="23" applyFont="1" applyFill="1" applyBorder="1" applyAlignment="1">
      <alignment horizontal="right" shrinkToFit="1"/>
      <protection/>
    </xf>
    <xf numFmtId="0" fontId="6" fillId="0" borderId="71" xfId="23" applyFont="1" applyFill="1" applyBorder="1" applyAlignment="1">
      <alignment horizontal="right" vertical="top" shrinkToFit="1"/>
      <protection/>
    </xf>
    <xf numFmtId="0" fontId="6" fillId="0" borderId="66" xfId="23" applyFont="1" applyFill="1" applyBorder="1" applyAlignment="1">
      <alignment horizontal="right" vertical="top" shrinkToFit="1"/>
      <protection/>
    </xf>
    <xf numFmtId="0" fontId="6" fillId="0" borderId="53" xfId="23" applyFont="1" applyFill="1" applyBorder="1" applyAlignment="1">
      <alignment horizontal="right" vertical="top" shrinkToFit="1"/>
      <protection/>
    </xf>
    <xf numFmtId="0" fontId="6" fillId="0" borderId="4" xfId="23" applyFont="1" applyFill="1" applyBorder="1" applyAlignment="1">
      <alignment horizontal="right" vertical="top" shrinkToFit="1"/>
      <protection/>
    </xf>
    <xf numFmtId="0" fontId="7" fillId="0" borderId="0" xfId="23" applyFont="1" applyAlignment="1">
      <alignment horizontal="center" vertical="center"/>
      <protection/>
    </xf>
    <xf numFmtId="0" fontId="6" fillId="0" borderId="53" xfId="23" applyFont="1" applyFill="1" applyBorder="1" applyAlignment="1">
      <alignment horizontal="right" shrinkToFit="1"/>
      <protection/>
    </xf>
    <xf numFmtId="0" fontId="6" fillId="0" borderId="141" xfId="23" applyFont="1" applyFill="1" applyBorder="1" applyAlignment="1">
      <alignment horizontal="right" shrinkToFit="1"/>
      <protection/>
    </xf>
    <xf numFmtId="0" fontId="6" fillId="0" borderId="56" xfId="23" applyFont="1" applyFill="1" applyBorder="1" applyAlignment="1">
      <alignment horizontal="left" shrinkToFit="1"/>
      <protection/>
    </xf>
    <xf numFmtId="0" fontId="6" fillId="0" borderId="55" xfId="23" applyFont="1" applyFill="1" applyBorder="1" applyAlignment="1">
      <alignment horizontal="left" shrinkToFit="1"/>
      <protection/>
    </xf>
    <xf numFmtId="0" fontId="6" fillId="0" borderId="68" xfId="23" applyFont="1" applyFill="1" applyBorder="1" applyAlignment="1">
      <alignment horizontal="left" shrinkToFit="1"/>
      <protection/>
    </xf>
    <xf numFmtId="0" fontId="0" fillId="0" borderId="0" xfId="0" applyBorder="1" applyAlignment="1">
      <alignment horizontal="left" vertical="center"/>
    </xf>
    <xf numFmtId="0" fontId="23" fillId="0" borderId="0" xfId="21" applyFont="1" applyAlignment="1">
      <alignment horizontal="center" vertical="center" shrinkToFit="1"/>
      <protection/>
    </xf>
    <xf numFmtId="0" fontId="24" fillId="2" borderId="31" xfId="21" applyFont="1" applyFill="1" applyBorder="1" applyAlignment="1">
      <alignment horizontal="center" vertical="center"/>
      <protection/>
    </xf>
    <xf numFmtId="0" fontId="24" fillId="2" borderId="31" xfId="21" applyFont="1" applyFill="1" applyBorder="1" applyAlignment="1">
      <alignment horizontal="distributed" vertical="center"/>
      <protection/>
    </xf>
    <xf numFmtId="0" fontId="24" fillId="2" borderId="35" xfId="21" applyFont="1" applyFill="1" applyBorder="1" applyAlignment="1">
      <alignment horizontal="distributed" vertical="center"/>
      <protection/>
    </xf>
    <xf numFmtId="0" fontId="25" fillId="0" borderId="0" xfId="21" applyFont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24" fillId="2" borderId="142" xfId="21" applyFont="1" applyFill="1" applyBorder="1" applyAlignment="1">
      <alignment horizontal="center" vertical="center"/>
      <protection/>
    </xf>
    <xf numFmtId="0" fontId="24" fillId="2" borderId="143" xfId="21" applyFont="1" applyFill="1" applyBorder="1" applyAlignment="1">
      <alignment horizontal="center" vertical="center"/>
      <protection/>
    </xf>
    <xf numFmtId="0" fontId="24" fillId="2" borderId="142" xfId="21" applyFont="1" applyFill="1" applyBorder="1" applyAlignment="1">
      <alignment horizontal="distributed" vertical="center"/>
      <protection/>
    </xf>
    <xf numFmtId="0" fontId="24" fillId="2" borderId="143" xfId="21" applyFont="1" applyFill="1" applyBorder="1" applyAlignment="1">
      <alignment horizontal="distributed" vertical="center"/>
      <protection/>
    </xf>
    <xf numFmtId="0" fontId="24" fillId="3" borderId="35" xfId="21" applyFont="1" applyFill="1" applyBorder="1" applyAlignment="1">
      <alignment horizontal="distributed" vertical="center"/>
      <protection/>
    </xf>
    <xf numFmtId="0" fontId="24" fillId="3" borderId="31" xfId="21" applyFont="1" applyFill="1" applyBorder="1" applyAlignment="1">
      <alignment horizontal="distributed" vertical="center"/>
      <protection/>
    </xf>
    <xf numFmtId="0" fontId="24" fillId="3" borderId="31" xfId="2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kamidairesults" xfId="21"/>
    <cellStyle name="標準_18churenkankei" xfId="22"/>
    <cellStyle name="標準_19sensyukenresults" xfId="23"/>
    <cellStyle name="標準_コピー18taisetsupro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\&#37096;&#27963;&#21205;\&#31478;&#25216;&#22996;&#21729;&#20250;\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X25"/>
  <sheetViews>
    <sheetView workbookViewId="0" topLeftCell="A1">
      <selection activeCell="E19" sqref="E19:F19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0" width="4.625" style="0" customWidth="1"/>
    <col min="11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4" width="4.625" style="0" customWidth="1"/>
  </cols>
  <sheetData>
    <row r="1" spans="1:24" ht="13.5" customHeight="1">
      <c r="A1" s="322" t="s">
        <v>27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</row>
    <row r="2" spans="1:24" ht="13.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</row>
    <row r="3" spans="1:24" ht="14.25" customHeight="1" thickBo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</row>
    <row r="4" spans="1:13" ht="14.25" thickTop="1">
      <c r="A4" s="315" t="s">
        <v>35</v>
      </c>
      <c r="B4" s="315"/>
      <c r="C4" s="315"/>
      <c r="D4" s="315"/>
      <c r="E4" s="315"/>
      <c r="F4" s="315"/>
      <c r="G4" s="315"/>
      <c r="H4" s="315"/>
      <c r="I4" s="315"/>
      <c r="J4" s="315"/>
      <c r="L4" s="316" t="s">
        <v>125</v>
      </c>
      <c r="M4" s="317"/>
    </row>
    <row r="5" spans="1:18" ht="13.5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L5" s="318"/>
      <c r="M5" s="319"/>
      <c r="O5" s="331"/>
      <c r="P5" s="331"/>
      <c r="Q5" s="331"/>
      <c r="R5" s="331"/>
    </row>
    <row r="6" spans="1:23" ht="13.5">
      <c r="A6" s="315" t="s">
        <v>36</v>
      </c>
      <c r="B6" s="315"/>
      <c r="C6" s="315"/>
      <c r="D6" s="315"/>
      <c r="E6" s="315"/>
      <c r="F6" s="315"/>
      <c r="G6" s="315"/>
      <c r="H6" s="315"/>
      <c r="I6" s="315"/>
      <c r="J6" s="315"/>
      <c r="L6" s="318"/>
      <c r="M6" s="319"/>
      <c r="O6" s="331"/>
      <c r="P6" s="331"/>
      <c r="Q6" s="331"/>
      <c r="R6" s="331"/>
      <c r="S6" s="331"/>
      <c r="T6" s="331"/>
      <c r="U6" s="331"/>
      <c r="V6" s="331"/>
      <c r="W6" s="331"/>
    </row>
    <row r="7" spans="1:13" ht="13.5">
      <c r="A7" s="315" t="s">
        <v>30</v>
      </c>
      <c r="B7" s="315"/>
      <c r="C7" s="315"/>
      <c r="D7" s="315"/>
      <c r="E7" s="315"/>
      <c r="F7" s="315"/>
      <c r="G7" s="315"/>
      <c r="H7" s="315"/>
      <c r="I7" s="315"/>
      <c r="J7" s="315"/>
      <c r="L7" s="318"/>
      <c r="M7" s="319"/>
    </row>
    <row r="8" spans="1:13" ht="14.25" thickBot="1">
      <c r="A8" s="315"/>
      <c r="B8" s="315"/>
      <c r="C8" s="315"/>
      <c r="D8" s="315"/>
      <c r="E8" s="315"/>
      <c r="F8" s="315"/>
      <c r="G8" s="315"/>
      <c r="H8" s="315"/>
      <c r="I8" s="315"/>
      <c r="J8" s="315"/>
      <c r="L8" s="320"/>
      <c r="M8" s="321"/>
    </row>
    <row r="9" spans="6:13" ht="14.25" thickTop="1">
      <c r="F9" s="6"/>
      <c r="G9" s="6"/>
      <c r="H9" s="6"/>
      <c r="I9" s="6"/>
      <c r="J9" s="6"/>
      <c r="K9" s="6"/>
      <c r="L9" s="169"/>
      <c r="M9" s="6"/>
    </row>
    <row r="10" spans="6:13" ht="14.25" thickBot="1">
      <c r="F10" s="170"/>
      <c r="G10" s="170"/>
      <c r="H10" s="170"/>
      <c r="I10" s="170"/>
      <c r="J10" s="170"/>
      <c r="K10" s="170"/>
      <c r="L10" s="171"/>
      <c r="M10" s="183"/>
    </row>
    <row r="11" spans="2:23" ht="13.5" customHeight="1">
      <c r="B11" s="325">
        <f>SUM(K11:K15)</f>
        <v>58</v>
      </c>
      <c r="C11" s="325"/>
      <c r="D11" s="325"/>
      <c r="E11" s="326"/>
      <c r="F11" s="6"/>
      <c r="G11" s="6"/>
      <c r="H11" s="6"/>
      <c r="I11" s="6"/>
      <c r="J11" s="6"/>
      <c r="K11" s="9">
        <v>13</v>
      </c>
      <c r="L11" s="323" t="s">
        <v>128</v>
      </c>
      <c r="M11" s="329"/>
      <c r="N11" s="8">
        <v>2</v>
      </c>
      <c r="O11" s="3"/>
      <c r="P11" s="3"/>
      <c r="Q11" s="3"/>
      <c r="R11" s="3"/>
      <c r="S11" s="168"/>
      <c r="T11" s="327">
        <f>SUM(N11:N15)</f>
        <v>22</v>
      </c>
      <c r="U11" s="328"/>
      <c r="V11" s="328"/>
      <c r="W11" s="328"/>
    </row>
    <row r="12" spans="2:23" ht="13.5" customHeight="1">
      <c r="B12" s="325"/>
      <c r="C12" s="325"/>
      <c r="D12" s="325"/>
      <c r="E12" s="326"/>
      <c r="F12" s="6"/>
      <c r="G12" s="6"/>
      <c r="H12" s="6"/>
      <c r="I12" s="6"/>
      <c r="J12" s="6"/>
      <c r="K12" s="9">
        <v>14</v>
      </c>
      <c r="L12" s="323" t="s">
        <v>129</v>
      </c>
      <c r="M12" s="323"/>
      <c r="N12" s="9">
        <v>5</v>
      </c>
      <c r="O12" s="6"/>
      <c r="P12" s="6"/>
      <c r="Q12" s="6"/>
      <c r="R12" s="6"/>
      <c r="S12" s="169"/>
      <c r="T12" s="327"/>
      <c r="U12" s="328"/>
      <c r="V12" s="328"/>
      <c r="W12" s="328"/>
    </row>
    <row r="13" spans="2:19" ht="13.5">
      <c r="B13" s="6"/>
      <c r="C13" s="6"/>
      <c r="D13" s="6"/>
      <c r="E13" s="169"/>
      <c r="F13" s="6"/>
      <c r="G13" s="6"/>
      <c r="H13" s="6"/>
      <c r="I13" s="6"/>
      <c r="J13" s="6"/>
      <c r="K13" s="9">
        <v>18</v>
      </c>
      <c r="L13" s="323" t="s">
        <v>130</v>
      </c>
      <c r="M13" s="323"/>
      <c r="N13" s="9">
        <v>2</v>
      </c>
      <c r="O13" s="6"/>
      <c r="P13" s="6"/>
      <c r="Q13" s="6"/>
      <c r="R13" s="6"/>
      <c r="S13" s="169"/>
    </row>
    <row r="14" spans="2:19" ht="13.5">
      <c r="B14" s="6"/>
      <c r="C14" s="6"/>
      <c r="D14" s="6"/>
      <c r="E14" s="169"/>
      <c r="F14" s="6"/>
      <c r="G14" s="6"/>
      <c r="H14" s="6"/>
      <c r="I14" s="6"/>
      <c r="J14" s="6"/>
      <c r="K14" s="9">
        <v>13</v>
      </c>
      <c r="L14" s="323" t="s">
        <v>131</v>
      </c>
      <c r="M14" s="323"/>
      <c r="N14" s="9">
        <v>13</v>
      </c>
      <c r="O14" s="6"/>
      <c r="P14" s="6"/>
      <c r="Q14" s="6"/>
      <c r="R14" s="6"/>
      <c r="S14" s="169"/>
    </row>
    <row r="15" spans="2:19" ht="14.25" thickBot="1">
      <c r="B15" s="6"/>
      <c r="C15" s="170"/>
      <c r="D15" s="170"/>
      <c r="E15" s="171"/>
      <c r="F15" s="6"/>
      <c r="G15" s="6"/>
      <c r="H15" s="6"/>
      <c r="I15" s="6"/>
      <c r="J15" s="6"/>
      <c r="K15" s="9"/>
      <c r="L15" s="323" t="s">
        <v>132</v>
      </c>
      <c r="M15" s="323"/>
      <c r="N15" s="9"/>
      <c r="O15" s="6"/>
      <c r="P15" s="6"/>
      <c r="Q15" s="6"/>
      <c r="R15" s="6"/>
      <c r="S15" s="171"/>
    </row>
    <row r="16" spans="1:24" ht="13.5" customHeight="1">
      <c r="A16" s="324">
        <f>SUM(D16:D20)</f>
        <v>66</v>
      </c>
      <c r="B16" s="325"/>
      <c r="C16" s="172"/>
      <c r="D16" s="9">
        <v>20</v>
      </c>
      <c r="E16" s="323" t="s">
        <v>128</v>
      </c>
      <c r="F16" s="329"/>
      <c r="G16" s="8">
        <v>2</v>
      </c>
      <c r="H16" s="4"/>
      <c r="I16" s="330">
        <f>SUM(G16:G20)</f>
        <v>24</v>
      </c>
      <c r="J16" s="328"/>
      <c r="O16" s="324">
        <f>SUM(R16:R20)</f>
        <v>64</v>
      </c>
      <c r="P16" s="325"/>
      <c r="Q16" s="173"/>
      <c r="R16" s="174">
        <v>20</v>
      </c>
      <c r="S16" s="323" t="s">
        <v>128</v>
      </c>
      <c r="T16" s="329"/>
      <c r="U16" s="8">
        <v>2</v>
      </c>
      <c r="V16" s="4"/>
      <c r="W16" s="330">
        <f>SUM(U16:U20)</f>
        <v>37</v>
      </c>
      <c r="X16" s="328"/>
    </row>
    <row r="17" spans="1:24" ht="13.5" customHeight="1">
      <c r="A17" s="324"/>
      <c r="B17" s="325"/>
      <c r="C17" s="172"/>
      <c r="D17" s="9">
        <v>15</v>
      </c>
      <c r="E17" s="323" t="s">
        <v>129</v>
      </c>
      <c r="F17" s="323"/>
      <c r="G17" s="9">
        <v>14</v>
      </c>
      <c r="H17" s="7"/>
      <c r="I17" s="330"/>
      <c r="J17" s="328"/>
      <c r="O17" s="324"/>
      <c r="P17" s="325"/>
      <c r="Q17" s="172"/>
      <c r="R17" s="9">
        <v>10</v>
      </c>
      <c r="S17" s="323" t="s">
        <v>129</v>
      </c>
      <c r="T17" s="323"/>
      <c r="U17" s="9">
        <v>14</v>
      </c>
      <c r="V17" s="7"/>
      <c r="W17" s="330"/>
      <c r="X17" s="328"/>
    </row>
    <row r="18" spans="3:22" ht="13.5">
      <c r="C18" s="172"/>
      <c r="D18" s="9">
        <v>13</v>
      </c>
      <c r="E18" s="323" t="s">
        <v>130</v>
      </c>
      <c r="F18" s="323"/>
      <c r="G18" s="9">
        <v>6</v>
      </c>
      <c r="H18" s="7"/>
      <c r="Q18" s="172"/>
      <c r="R18" s="9">
        <v>20</v>
      </c>
      <c r="S18" s="323" t="s">
        <v>130</v>
      </c>
      <c r="T18" s="323"/>
      <c r="U18" s="9">
        <v>13</v>
      </c>
      <c r="V18" s="7"/>
    </row>
    <row r="19" spans="3:22" ht="13.5">
      <c r="C19" s="172"/>
      <c r="D19" s="9">
        <v>18</v>
      </c>
      <c r="E19" s="323" t="s">
        <v>131</v>
      </c>
      <c r="F19" s="323"/>
      <c r="G19" s="9">
        <v>2</v>
      </c>
      <c r="H19" s="7"/>
      <c r="Q19" s="172"/>
      <c r="R19" s="9">
        <v>14</v>
      </c>
      <c r="S19" s="323" t="s">
        <v>131</v>
      </c>
      <c r="T19" s="323"/>
      <c r="U19" s="9">
        <v>8</v>
      </c>
      <c r="V19" s="7"/>
    </row>
    <row r="20" spans="3:22" ht="14.25" thickBot="1">
      <c r="C20" s="175"/>
      <c r="D20" s="9"/>
      <c r="E20" s="323" t="s">
        <v>132</v>
      </c>
      <c r="F20" s="323"/>
      <c r="G20" s="9"/>
      <c r="H20" s="7"/>
      <c r="Q20" s="172"/>
      <c r="R20" s="9"/>
      <c r="S20" s="323" t="s">
        <v>132</v>
      </c>
      <c r="T20" s="323"/>
      <c r="U20" s="9"/>
      <c r="V20" s="7"/>
    </row>
    <row r="21" spans="2:23" ht="14.25" customHeight="1" thickTop="1">
      <c r="B21" s="316" t="s">
        <v>125</v>
      </c>
      <c r="C21" s="317"/>
      <c r="H21" s="316" t="s">
        <v>120</v>
      </c>
      <c r="I21" s="317"/>
      <c r="P21" s="316" t="s">
        <v>124</v>
      </c>
      <c r="Q21" s="317"/>
      <c r="V21" s="316" t="s">
        <v>121</v>
      </c>
      <c r="W21" s="317"/>
    </row>
    <row r="22" spans="2:23" ht="13.5">
      <c r="B22" s="318"/>
      <c r="C22" s="319"/>
      <c r="H22" s="318"/>
      <c r="I22" s="319"/>
      <c r="P22" s="318"/>
      <c r="Q22" s="319"/>
      <c r="V22" s="318"/>
      <c r="W22" s="319"/>
    </row>
    <row r="23" spans="2:23" ht="13.5">
      <c r="B23" s="318"/>
      <c r="C23" s="319"/>
      <c r="H23" s="318"/>
      <c r="I23" s="319"/>
      <c r="P23" s="318"/>
      <c r="Q23" s="319"/>
      <c r="V23" s="318"/>
      <c r="W23" s="319"/>
    </row>
    <row r="24" spans="2:23" ht="13.5">
      <c r="B24" s="318"/>
      <c r="C24" s="319"/>
      <c r="H24" s="318"/>
      <c r="I24" s="319"/>
      <c r="P24" s="318"/>
      <c r="Q24" s="319"/>
      <c r="V24" s="318"/>
      <c r="W24" s="319"/>
    </row>
    <row r="25" spans="2:23" ht="14.25" thickBot="1">
      <c r="B25" s="320"/>
      <c r="C25" s="321"/>
      <c r="H25" s="320"/>
      <c r="I25" s="321"/>
      <c r="P25" s="320"/>
      <c r="Q25" s="321"/>
      <c r="V25" s="320"/>
      <c r="W25" s="321"/>
    </row>
    <row r="26" ht="14.25" thickTop="1"/>
  </sheetData>
  <mergeCells count="34">
    <mergeCell ref="A5:J5"/>
    <mergeCell ref="A6:J6"/>
    <mergeCell ref="A7:J7"/>
    <mergeCell ref="A8:J8"/>
    <mergeCell ref="E20:F20"/>
    <mergeCell ref="O5:R5"/>
    <mergeCell ref="O6:W6"/>
    <mergeCell ref="B21:C25"/>
    <mergeCell ref="H21:I25"/>
    <mergeCell ref="P21:Q25"/>
    <mergeCell ref="V21:W25"/>
    <mergeCell ref="A16:B17"/>
    <mergeCell ref="I16:J17"/>
    <mergeCell ref="E16:F16"/>
    <mergeCell ref="S20:T20"/>
    <mergeCell ref="B11:E12"/>
    <mergeCell ref="T11:W12"/>
    <mergeCell ref="L11:M11"/>
    <mergeCell ref="L12:M12"/>
    <mergeCell ref="L13:M13"/>
    <mergeCell ref="L14:M14"/>
    <mergeCell ref="L15:M15"/>
    <mergeCell ref="W16:X17"/>
    <mergeCell ref="S16:T16"/>
    <mergeCell ref="A4:J4"/>
    <mergeCell ref="L4:M8"/>
    <mergeCell ref="A1:X3"/>
    <mergeCell ref="S19:T19"/>
    <mergeCell ref="S17:T17"/>
    <mergeCell ref="O16:P17"/>
    <mergeCell ref="S18:T18"/>
    <mergeCell ref="E18:F18"/>
    <mergeCell ref="E19:F19"/>
    <mergeCell ref="E17:F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2"/>
  </sheetPr>
  <dimension ref="A1:AK57"/>
  <sheetViews>
    <sheetView view="pageBreakPreview" zoomScaleSheetLayoutView="100" workbookViewId="0" topLeftCell="A1">
      <selection activeCell="H1" sqref="H1:AC2"/>
    </sheetView>
  </sheetViews>
  <sheetFormatPr defaultColWidth="9.00390625" defaultRowHeight="23.25" customHeight="1"/>
  <cols>
    <col min="1" max="1" width="9.625" style="103" customWidth="1"/>
    <col min="2" max="2" width="2.625" style="103" customWidth="1"/>
    <col min="3" max="3" width="1.625" style="103" customWidth="1"/>
    <col min="4" max="5" width="2.625" style="103" customWidth="1"/>
    <col min="6" max="6" width="1.625" style="103" customWidth="1"/>
    <col min="7" max="8" width="2.625" style="103" customWidth="1"/>
    <col min="9" max="9" width="1.625" style="103" customWidth="1"/>
    <col min="10" max="10" width="2.625" style="103" customWidth="1"/>
    <col min="11" max="11" width="2.625" style="104" customWidth="1"/>
    <col min="12" max="12" width="1.25" style="104" hidden="1" customWidth="1"/>
    <col min="13" max="13" width="1.625" style="104" customWidth="1"/>
    <col min="14" max="15" width="2.625" style="104" customWidth="1"/>
    <col min="16" max="16" width="1.625" style="104" customWidth="1"/>
    <col min="17" max="18" width="2.625" style="104" customWidth="1"/>
    <col min="19" max="19" width="1.625" style="104" customWidth="1"/>
    <col min="20" max="20" width="2.625" style="104" customWidth="1"/>
    <col min="21" max="21" width="2.625" style="103" customWidth="1"/>
    <col min="22" max="22" width="1.625" style="103" customWidth="1"/>
    <col min="23" max="24" width="2.625" style="103" customWidth="1"/>
    <col min="25" max="25" width="1.625" style="103" customWidth="1"/>
    <col min="26" max="27" width="2.625" style="103" customWidth="1"/>
    <col min="28" max="28" width="1.625" style="103" customWidth="1"/>
    <col min="29" max="29" width="2.625" style="103" customWidth="1"/>
    <col min="30" max="30" width="2.625" style="104" customWidth="1"/>
    <col min="31" max="31" width="1.25" style="104" hidden="1" customWidth="1"/>
    <col min="32" max="32" width="1.625" style="104" customWidth="1"/>
    <col min="33" max="34" width="2.625" style="104" customWidth="1"/>
    <col min="35" max="35" width="1.625" style="104" customWidth="1"/>
    <col min="36" max="36" width="2.625" style="104" customWidth="1"/>
    <col min="37" max="37" width="9.625" style="103" customWidth="1"/>
    <col min="38" max="16384" width="35.00390625" style="105" customWidth="1"/>
  </cols>
  <sheetData>
    <row r="1" spans="1:37" s="67" customFormat="1" ht="15" customHeight="1" thickBot="1" thickTop="1">
      <c r="A1" s="142"/>
      <c r="B1" s="63"/>
      <c r="C1" s="63"/>
      <c r="D1" s="63"/>
      <c r="E1" s="430">
        <f>SUM(E4:E8)</f>
        <v>62</v>
      </c>
      <c r="F1" s="430"/>
      <c r="G1" s="430"/>
      <c r="H1" s="441" t="s">
        <v>74</v>
      </c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38">
        <f>SUM(AD4:AD8)</f>
        <v>30</v>
      </c>
      <c r="AE1" s="438"/>
      <c r="AF1" s="438"/>
      <c r="AG1" s="438"/>
      <c r="AH1" s="64"/>
      <c r="AI1" s="64"/>
      <c r="AJ1" s="64"/>
      <c r="AK1" s="142"/>
    </row>
    <row r="2" spans="1:37" s="67" customFormat="1" ht="15" customHeight="1" thickBot="1" thickTop="1">
      <c r="A2" s="439" t="s">
        <v>40</v>
      </c>
      <c r="B2" s="63"/>
      <c r="C2" s="63"/>
      <c r="D2" s="63"/>
      <c r="E2" s="430"/>
      <c r="F2" s="430"/>
      <c r="G2" s="430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38"/>
      <c r="AE2" s="438"/>
      <c r="AF2" s="438"/>
      <c r="AG2" s="438"/>
      <c r="AH2" s="64"/>
      <c r="AI2" s="64"/>
      <c r="AJ2" s="64"/>
      <c r="AK2" s="439" t="s">
        <v>43</v>
      </c>
    </row>
    <row r="3" spans="1:37" s="67" customFormat="1" ht="15" customHeight="1" thickBot="1">
      <c r="A3" s="440"/>
      <c r="B3" s="201"/>
      <c r="C3" s="202"/>
      <c r="D3" s="202"/>
      <c r="E3" s="202"/>
      <c r="F3" s="202"/>
      <c r="G3" s="203"/>
      <c r="H3" s="63"/>
      <c r="I3" s="63"/>
      <c r="J3" s="63"/>
      <c r="K3" s="63"/>
      <c r="L3" s="63"/>
      <c r="M3" s="443" t="s">
        <v>50</v>
      </c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63"/>
      <c r="AA3" s="63"/>
      <c r="AB3" s="63"/>
      <c r="AC3" s="70"/>
      <c r="AD3" s="223"/>
      <c r="AE3" s="224"/>
      <c r="AF3" s="224"/>
      <c r="AG3" s="224"/>
      <c r="AH3" s="214"/>
      <c r="AI3" s="214"/>
      <c r="AJ3" s="225"/>
      <c r="AK3" s="440"/>
    </row>
    <row r="4" spans="1:37" s="67" customFormat="1" ht="15" customHeight="1" thickTop="1">
      <c r="A4" s="72"/>
      <c r="B4" s="63"/>
      <c r="C4" s="63"/>
      <c r="D4" s="63"/>
      <c r="E4" s="69">
        <v>14</v>
      </c>
      <c r="F4" s="69" t="s">
        <v>39</v>
      </c>
      <c r="G4" s="204">
        <v>6</v>
      </c>
      <c r="H4" s="430">
        <f>SUM(H11:H15)</f>
        <v>62</v>
      </c>
      <c r="I4" s="430"/>
      <c r="J4" s="430"/>
      <c r="K4" s="63"/>
      <c r="L4" s="63"/>
      <c r="M4" s="443" t="s">
        <v>51</v>
      </c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63"/>
      <c r="AA4" s="438">
        <f>SUM(AA11:AA15)</f>
        <v>45</v>
      </c>
      <c r="AB4" s="438"/>
      <c r="AC4" s="438"/>
      <c r="AD4" s="71">
        <v>11</v>
      </c>
      <c r="AE4" s="69"/>
      <c r="AF4" s="69" t="s">
        <v>75</v>
      </c>
      <c r="AG4" s="69">
        <v>12</v>
      </c>
      <c r="AH4" s="68"/>
      <c r="AI4" s="68"/>
      <c r="AJ4" s="68"/>
      <c r="AK4" s="72"/>
    </row>
    <row r="5" spans="1:37" s="67" customFormat="1" ht="15" customHeight="1" thickBot="1">
      <c r="A5" s="72"/>
      <c r="B5" s="63"/>
      <c r="C5" s="63"/>
      <c r="D5" s="63"/>
      <c r="E5" s="69">
        <v>18</v>
      </c>
      <c r="F5" s="69" t="s">
        <v>75</v>
      </c>
      <c r="G5" s="204">
        <v>10</v>
      </c>
      <c r="H5" s="430"/>
      <c r="I5" s="430"/>
      <c r="J5" s="430"/>
      <c r="K5" s="63"/>
      <c r="L5" s="6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63"/>
      <c r="AA5" s="438"/>
      <c r="AB5" s="438"/>
      <c r="AC5" s="438"/>
      <c r="AD5" s="71">
        <v>6</v>
      </c>
      <c r="AE5" s="69"/>
      <c r="AF5" s="69" t="s">
        <v>75</v>
      </c>
      <c r="AG5" s="69">
        <v>11</v>
      </c>
      <c r="AH5" s="68"/>
      <c r="AI5" s="68"/>
      <c r="AJ5" s="68"/>
      <c r="AK5" s="72"/>
    </row>
    <row r="6" spans="1:37" s="67" customFormat="1" ht="15" customHeight="1" thickBot="1">
      <c r="A6" s="72"/>
      <c r="B6" s="430">
        <f>SUM(B8:B12)</f>
        <v>17</v>
      </c>
      <c r="C6" s="430"/>
      <c r="D6" s="430"/>
      <c r="E6" s="69">
        <v>16</v>
      </c>
      <c r="F6" s="69" t="s">
        <v>75</v>
      </c>
      <c r="G6" s="77">
        <v>10</v>
      </c>
      <c r="H6" s="207"/>
      <c r="I6" s="207"/>
      <c r="J6" s="203"/>
      <c r="K6" s="63"/>
      <c r="L6" s="6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63"/>
      <c r="AA6" s="249"/>
      <c r="AB6" s="202"/>
      <c r="AC6" s="227"/>
      <c r="AD6" s="69">
        <v>6</v>
      </c>
      <c r="AE6" s="69"/>
      <c r="AF6" s="69" t="s">
        <v>75</v>
      </c>
      <c r="AG6" s="69">
        <v>6</v>
      </c>
      <c r="AH6" s="438">
        <f>SUM(AH8:AH12)</f>
        <v>35</v>
      </c>
      <c r="AI6" s="438"/>
      <c r="AJ6" s="438"/>
      <c r="AK6" s="72"/>
    </row>
    <row r="7" spans="1:37" s="67" customFormat="1" ht="15" customHeight="1" thickTop="1">
      <c r="A7" s="439" t="s">
        <v>109</v>
      </c>
      <c r="B7" s="463"/>
      <c r="C7" s="463"/>
      <c r="D7" s="463"/>
      <c r="E7" s="69">
        <v>14</v>
      </c>
      <c r="F7" s="69" t="s">
        <v>75</v>
      </c>
      <c r="G7" s="77">
        <v>8</v>
      </c>
      <c r="H7" s="64"/>
      <c r="I7" s="64"/>
      <c r="J7" s="256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250"/>
      <c r="AB7" s="63"/>
      <c r="AC7" s="228"/>
      <c r="AD7" s="69">
        <v>7</v>
      </c>
      <c r="AE7" s="69"/>
      <c r="AF7" s="69" t="s">
        <v>75</v>
      </c>
      <c r="AG7" s="69">
        <v>12</v>
      </c>
      <c r="AH7" s="438"/>
      <c r="AI7" s="438"/>
      <c r="AJ7" s="438"/>
      <c r="AK7" s="439" t="s">
        <v>105</v>
      </c>
    </row>
    <row r="8" spans="1:37" s="67" customFormat="1" ht="15" customHeight="1" thickBot="1">
      <c r="A8" s="440"/>
      <c r="B8" s="83">
        <v>4</v>
      </c>
      <c r="C8" s="83" t="s">
        <v>75</v>
      </c>
      <c r="D8" s="93">
        <v>18</v>
      </c>
      <c r="E8" s="69"/>
      <c r="F8" s="69" t="s">
        <v>75</v>
      </c>
      <c r="G8" s="77"/>
      <c r="H8" s="66"/>
      <c r="I8" s="66"/>
      <c r="J8" s="256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250"/>
      <c r="AB8" s="63"/>
      <c r="AC8" s="228"/>
      <c r="AD8" s="69"/>
      <c r="AE8" s="69"/>
      <c r="AF8" s="69" t="s">
        <v>75</v>
      </c>
      <c r="AG8" s="69"/>
      <c r="AH8" s="82">
        <v>5</v>
      </c>
      <c r="AI8" s="83" t="s">
        <v>75</v>
      </c>
      <c r="AJ8" s="83">
        <v>16</v>
      </c>
      <c r="AK8" s="440"/>
    </row>
    <row r="9" spans="1:37" s="67" customFormat="1" ht="15" customHeight="1" thickBot="1" thickTop="1">
      <c r="A9" s="78"/>
      <c r="B9" s="69">
        <v>0</v>
      </c>
      <c r="C9" s="69" t="s">
        <v>75</v>
      </c>
      <c r="D9" s="77">
        <v>7</v>
      </c>
      <c r="E9" s="87"/>
      <c r="F9" s="68"/>
      <c r="G9" s="89"/>
      <c r="H9" s="64"/>
      <c r="I9" s="64"/>
      <c r="J9" s="229"/>
      <c r="K9" s="63"/>
      <c r="L9" s="63"/>
      <c r="M9" s="63"/>
      <c r="N9" s="70"/>
      <c r="O9" s="70"/>
      <c r="P9" s="70"/>
      <c r="Q9" s="70"/>
      <c r="R9" s="70"/>
      <c r="S9" s="70"/>
      <c r="T9" s="70"/>
      <c r="U9" s="70"/>
      <c r="V9" s="70"/>
      <c r="W9" s="70"/>
      <c r="X9" s="63"/>
      <c r="Y9" s="70"/>
      <c r="Z9" s="70"/>
      <c r="AA9" s="251"/>
      <c r="AB9" s="64"/>
      <c r="AC9" s="229"/>
      <c r="AD9" s="68"/>
      <c r="AE9" s="68"/>
      <c r="AF9" s="68"/>
      <c r="AG9" s="68"/>
      <c r="AH9" s="71">
        <v>11</v>
      </c>
      <c r="AI9" s="69" t="s">
        <v>75</v>
      </c>
      <c r="AJ9" s="69">
        <v>16</v>
      </c>
      <c r="AK9" s="63"/>
    </row>
    <row r="10" spans="1:37" s="67" customFormat="1" ht="15" customHeight="1">
      <c r="A10" s="78"/>
      <c r="B10" s="69">
        <v>9</v>
      </c>
      <c r="C10" s="69" t="s">
        <v>75</v>
      </c>
      <c r="D10" s="204">
        <v>10</v>
      </c>
      <c r="E10" s="468">
        <f>SUM(G4:G8)</f>
        <v>34</v>
      </c>
      <c r="F10" s="469"/>
      <c r="G10" s="469"/>
      <c r="H10" s="64"/>
      <c r="I10" s="64"/>
      <c r="J10" s="229"/>
      <c r="K10" s="63"/>
      <c r="L10" s="63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63"/>
      <c r="Y10" s="70"/>
      <c r="Z10" s="70"/>
      <c r="AA10" s="251"/>
      <c r="AB10" s="64"/>
      <c r="AC10" s="64"/>
      <c r="AD10" s="464">
        <f>SUM(AG4:AG8)</f>
        <v>41</v>
      </c>
      <c r="AE10" s="464"/>
      <c r="AF10" s="464"/>
      <c r="AG10" s="464"/>
      <c r="AH10" s="220">
        <v>11</v>
      </c>
      <c r="AI10" s="69" t="s">
        <v>75</v>
      </c>
      <c r="AJ10" s="69">
        <v>16</v>
      </c>
      <c r="AK10" s="63"/>
    </row>
    <row r="11" spans="1:37" s="67" customFormat="1" ht="15" customHeight="1" thickBot="1">
      <c r="A11" s="72"/>
      <c r="B11" s="69">
        <v>4</v>
      </c>
      <c r="C11" s="69" t="s">
        <v>75</v>
      </c>
      <c r="D11" s="204">
        <v>9</v>
      </c>
      <c r="E11" s="470"/>
      <c r="F11" s="429"/>
      <c r="G11" s="429"/>
      <c r="H11" s="69">
        <v>17</v>
      </c>
      <c r="I11" s="69" t="s">
        <v>75</v>
      </c>
      <c r="J11" s="204">
        <v>4</v>
      </c>
      <c r="K11" s="430">
        <f>SUM(K23:K27)</f>
        <v>53</v>
      </c>
      <c r="L11" s="430"/>
      <c r="M11" s="430"/>
      <c r="N11" s="430"/>
      <c r="O11" s="70"/>
      <c r="P11" s="70"/>
      <c r="Q11" s="70"/>
      <c r="R11" s="70"/>
      <c r="S11" s="70"/>
      <c r="T11" s="70"/>
      <c r="U11" s="70"/>
      <c r="V11" s="70"/>
      <c r="W11" s="70"/>
      <c r="X11" s="438">
        <f>SUM(X23:X27)</f>
        <v>36</v>
      </c>
      <c r="Y11" s="438"/>
      <c r="Z11" s="438"/>
      <c r="AA11" s="220">
        <v>13</v>
      </c>
      <c r="AB11" s="69" t="s">
        <v>75</v>
      </c>
      <c r="AC11" s="69">
        <v>4</v>
      </c>
      <c r="AD11" s="437"/>
      <c r="AE11" s="437"/>
      <c r="AF11" s="437"/>
      <c r="AG11" s="437"/>
      <c r="AH11" s="220">
        <v>8</v>
      </c>
      <c r="AI11" s="69" t="s">
        <v>75</v>
      </c>
      <c r="AJ11" s="69">
        <v>22</v>
      </c>
      <c r="AK11" s="63"/>
    </row>
    <row r="12" spans="1:37" s="67" customFormat="1" ht="15" customHeight="1" thickBot="1" thickTop="1">
      <c r="A12" s="439" t="s">
        <v>104</v>
      </c>
      <c r="B12" s="205"/>
      <c r="C12" s="205" t="s">
        <v>75</v>
      </c>
      <c r="D12" s="206"/>
      <c r="E12" s="64"/>
      <c r="F12" s="64"/>
      <c r="G12" s="64"/>
      <c r="H12" s="69">
        <v>21</v>
      </c>
      <c r="I12" s="69" t="s">
        <v>75</v>
      </c>
      <c r="J12" s="204">
        <v>7</v>
      </c>
      <c r="K12" s="430"/>
      <c r="L12" s="430"/>
      <c r="M12" s="430"/>
      <c r="N12" s="430"/>
      <c r="O12" s="63"/>
      <c r="P12" s="63"/>
      <c r="Q12" s="63"/>
      <c r="R12" s="63"/>
      <c r="S12" s="63"/>
      <c r="T12" s="63"/>
      <c r="U12" s="68"/>
      <c r="V12" s="68"/>
      <c r="W12" s="68"/>
      <c r="X12" s="438"/>
      <c r="Y12" s="438"/>
      <c r="Z12" s="438"/>
      <c r="AA12" s="220">
        <v>14</v>
      </c>
      <c r="AB12" s="69" t="s">
        <v>75</v>
      </c>
      <c r="AC12" s="69">
        <v>7</v>
      </c>
      <c r="AD12" s="68"/>
      <c r="AE12" s="68"/>
      <c r="AF12" s="68"/>
      <c r="AG12" s="68"/>
      <c r="AH12" s="221"/>
      <c r="AI12" s="205" t="s">
        <v>75</v>
      </c>
      <c r="AJ12" s="222"/>
      <c r="AK12" s="439" t="s">
        <v>112</v>
      </c>
    </row>
    <row r="13" spans="1:37" s="67" customFormat="1" ht="15" customHeight="1" thickBot="1">
      <c r="A13" s="440"/>
      <c r="B13" s="429">
        <f>SUM(D8:D12)</f>
        <v>44</v>
      </c>
      <c r="C13" s="429"/>
      <c r="D13" s="429"/>
      <c r="E13" s="64"/>
      <c r="F13" s="64"/>
      <c r="G13" s="64"/>
      <c r="H13" s="69">
        <v>6</v>
      </c>
      <c r="I13" s="69" t="s">
        <v>75</v>
      </c>
      <c r="J13" s="77">
        <v>14</v>
      </c>
      <c r="K13" s="202"/>
      <c r="L13" s="202"/>
      <c r="M13" s="202"/>
      <c r="N13" s="202"/>
      <c r="O13" s="250"/>
      <c r="P13" s="63"/>
      <c r="Q13" s="63"/>
      <c r="R13" s="63"/>
      <c r="S13" s="63"/>
      <c r="T13" s="63"/>
      <c r="U13" s="68"/>
      <c r="V13" s="68"/>
      <c r="W13" s="254"/>
      <c r="X13" s="202"/>
      <c r="Y13" s="202"/>
      <c r="Z13" s="202"/>
      <c r="AA13" s="71">
        <v>14</v>
      </c>
      <c r="AB13" s="69" t="s">
        <v>75</v>
      </c>
      <c r="AC13" s="69">
        <v>8</v>
      </c>
      <c r="AD13" s="63"/>
      <c r="AE13" s="63"/>
      <c r="AF13" s="63"/>
      <c r="AG13" s="63"/>
      <c r="AH13" s="437">
        <f>SUM(AJ8:AJ12)</f>
        <v>70</v>
      </c>
      <c r="AI13" s="437"/>
      <c r="AJ13" s="437"/>
      <c r="AK13" s="440"/>
    </row>
    <row r="14" spans="1:37" s="67" customFormat="1" ht="15" customHeight="1" thickTop="1">
      <c r="A14" s="78"/>
      <c r="B14" s="429"/>
      <c r="C14" s="429"/>
      <c r="D14" s="429"/>
      <c r="E14" s="63"/>
      <c r="F14" s="63"/>
      <c r="G14" s="63"/>
      <c r="H14" s="69">
        <v>18</v>
      </c>
      <c r="I14" s="69" t="s">
        <v>75</v>
      </c>
      <c r="J14" s="77">
        <v>4</v>
      </c>
      <c r="K14" s="63"/>
      <c r="L14" s="63"/>
      <c r="M14" s="63"/>
      <c r="N14" s="63"/>
      <c r="O14" s="250"/>
      <c r="P14" s="63"/>
      <c r="Q14" s="63"/>
      <c r="R14" s="63"/>
      <c r="S14" s="63"/>
      <c r="T14" s="63"/>
      <c r="U14" s="68"/>
      <c r="V14" s="68"/>
      <c r="W14" s="254"/>
      <c r="X14" s="63"/>
      <c r="Y14" s="63"/>
      <c r="Z14" s="63"/>
      <c r="AA14" s="71">
        <v>4</v>
      </c>
      <c r="AB14" s="69" t="s">
        <v>75</v>
      </c>
      <c r="AC14" s="69">
        <v>6</v>
      </c>
      <c r="AD14" s="63"/>
      <c r="AE14" s="63"/>
      <c r="AF14" s="63"/>
      <c r="AG14" s="63"/>
      <c r="AH14" s="437"/>
      <c r="AI14" s="437"/>
      <c r="AJ14" s="437"/>
      <c r="AK14" s="63"/>
    </row>
    <row r="15" spans="1:37" s="67" customFormat="1" ht="15" customHeight="1">
      <c r="A15" s="78"/>
      <c r="B15" s="64"/>
      <c r="C15" s="64"/>
      <c r="D15" s="64"/>
      <c r="E15" s="63"/>
      <c r="F15" s="63"/>
      <c r="G15" s="63"/>
      <c r="H15" s="69"/>
      <c r="I15" s="69" t="s">
        <v>75</v>
      </c>
      <c r="J15" s="77"/>
      <c r="K15" s="63"/>
      <c r="L15" s="70"/>
      <c r="M15" s="70"/>
      <c r="N15" s="70"/>
      <c r="O15" s="250"/>
      <c r="P15" s="63"/>
      <c r="Q15" s="63"/>
      <c r="R15" s="63"/>
      <c r="S15" s="63"/>
      <c r="T15" s="63"/>
      <c r="U15" s="63"/>
      <c r="V15" s="63"/>
      <c r="W15" s="256"/>
      <c r="X15" s="63"/>
      <c r="Y15" s="63"/>
      <c r="Z15" s="63"/>
      <c r="AA15" s="71"/>
      <c r="AB15" s="69" t="s">
        <v>75</v>
      </c>
      <c r="AC15" s="69"/>
      <c r="AD15" s="64"/>
      <c r="AE15" s="64"/>
      <c r="AF15" s="64"/>
      <c r="AG15" s="64"/>
      <c r="AH15" s="68"/>
      <c r="AI15" s="68"/>
      <c r="AJ15" s="68"/>
      <c r="AK15" s="63"/>
    </row>
    <row r="16" spans="1:37" s="67" customFormat="1" ht="15" customHeight="1" thickBot="1">
      <c r="A16" s="72"/>
      <c r="B16" s="64"/>
      <c r="C16" s="64"/>
      <c r="D16" s="64"/>
      <c r="E16" s="430">
        <f>SUM(E18:E22)</f>
        <v>64</v>
      </c>
      <c r="F16" s="430"/>
      <c r="G16" s="430"/>
      <c r="H16" s="68"/>
      <c r="I16" s="68"/>
      <c r="J16" s="89"/>
      <c r="K16" s="64"/>
      <c r="L16" s="64"/>
      <c r="M16" s="64"/>
      <c r="N16" s="64"/>
      <c r="O16" s="250"/>
      <c r="P16" s="63"/>
      <c r="Q16" s="63"/>
      <c r="R16" s="63"/>
      <c r="S16" s="63"/>
      <c r="T16" s="63"/>
      <c r="U16" s="63"/>
      <c r="V16" s="63"/>
      <c r="W16" s="256"/>
      <c r="X16" s="63"/>
      <c r="Y16" s="63"/>
      <c r="Z16" s="63"/>
      <c r="AA16" s="81"/>
      <c r="AB16" s="68"/>
      <c r="AC16" s="68"/>
      <c r="AD16" s="438">
        <f>SUM(AD18:AD22)</f>
        <v>20</v>
      </c>
      <c r="AE16" s="438"/>
      <c r="AF16" s="438"/>
      <c r="AG16" s="438"/>
      <c r="AH16" s="68"/>
      <c r="AI16" s="68"/>
      <c r="AJ16" s="68"/>
      <c r="AK16" s="66"/>
    </row>
    <row r="17" spans="1:37" s="67" customFormat="1" ht="15" customHeight="1" thickBot="1" thickTop="1">
      <c r="A17" s="439" t="s">
        <v>101</v>
      </c>
      <c r="B17" s="63"/>
      <c r="C17" s="63"/>
      <c r="D17" s="63"/>
      <c r="E17" s="430"/>
      <c r="F17" s="430"/>
      <c r="G17" s="430"/>
      <c r="H17" s="68"/>
      <c r="I17" s="68"/>
      <c r="J17" s="89"/>
      <c r="K17" s="64"/>
      <c r="L17" s="64"/>
      <c r="M17" s="64"/>
      <c r="N17" s="70"/>
      <c r="O17" s="250"/>
      <c r="P17" s="63"/>
      <c r="Q17" s="63"/>
      <c r="R17" s="63"/>
      <c r="S17" s="63"/>
      <c r="T17" s="63"/>
      <c r="U17" s="63"/>
      <c r="V17" s="63"/>
      <c r="W17" s="256"/>
      <c r="X17" s="63"/>
      <c r="Y17" s="63"/>
      <c r="Z17" s="63"/>
      <c r="AA17" s="87"/>
      <c r="AB17" s="68"/>
      <c r="AC17" s="68"/>
      <c r="AD17" s="438"/>
      <c r="AE17" s="438"/>
      <c r="AF17" s="438"/>
      <c r="AG17" s="438"/>
      <c r="AH17" s="68"/>
      <c r="AI17" s="68"/>
      <c r="AJ17" s="143"/>
      <c r="AK17" s="439" t="s">
        <v>108</v>
      </c>
    </row>
    <row r="18" spans="1:37" s="67" customFormat="1" ht="15" customHeight="1" thickBot="1">
      <c r="A18" s="440"/>
      <c r="B18" s="207"/>
      <c r="C18" s="207"/>
      <c r="D18" s="207"/>
      <c r="E18" s="211">
        <v>9</v>
      </c>
      <c r="F18" s="211" t="s">
        <v>75</v>
      </c>
      <c r="G18" s="212">
        <v>4</v>
      </c>
      <c r="H18" s="68"/>
      <c r="I18" s="68"/>
      <c r="J18" s="89"/>
      <c r="K18" s="63"/>
      <c r="L18" s="63"/>
      <c r="M18" s="63"/>
      <c r="N18" s="63"/>
      <c r="O18" s="250"/>
      <c r="P18" s="63"/>
      <c r="Q18" s="63"/>
      <c r="R18" s="63"/>
      <c r="S18" s="63"/>
      <c r="T18" s="63"/>
      <c r="U18" s="63"/>
      <c r="V18" s="63"/>
      <c r="W18" s="256"/>
      <c r="X18" s="66"/>
      <c r="Y18" s="66"/>
      <c r="Z18" s="66"/>
      <c r="AA18" s="87"/>
      <c r="AB18" s="68"/>
      <c r="AC18" s="68"/>
      <c r="AD18" s="82">
        <v>2</v>
      </c>
      <c r="AE18" s="83"/>
      <c r="AF18" s="83" t="s">
        <v>75</v>
      </c>
      <c r="AG18" s="83">
        <v>12</v>
      </c>
      <c r="AH18" s="91"/>
      <c r="AI18" s="91"/>
      <c r="AJ18" s="145"/>
      <c r="AK18" s="440"/>
    </row>
    <row r="19" spans="1:37" s="67" customFormat="1" ht="15" customHeight="1" thickTop="1">
      <c r="A19" s="78"/>
      <c r="B19" s="64"/>
      <c r="C19" s="64"/>
      <c r="D19" s="64"/>
      <c r="E19" s="69">
        <v>20</v>
      </c>
      <c r="F19" s="69" t="s">
        <v>75</v>
      </c>
      <c r="G19" s="204">
        <v>6</v>
      </c>
      <c r="H19" s="68"/>
      <c r="I19" s="68"/>
      <c r="J19" s="89"/>
      <c r="K19" s="64"/>
      <c r="L19" s="64"/>
      <c r="M19" s="64"/>
      <c r="N19" s="64"/>
      <c r="O19" s="250"/>
      <c r="P19" s="63"/>
      <c r="Q19" s="63"/>
      <c r="R19" s="63"/>
      <c r="S19" s="63"/>
      <c r="T19" s="63"/>
      <c r="U19" s="63"/>
      <c r="V19" s="63"/>
      <c r="W19" s="256"/>
      <c r="X19" s="64"/>
      <c r="Y19" s="64"/>
      <c r="Z19" s="64"/>
      <c r="AA19" s="87"/>
      <c r="AB19" s="68"/>
      <c r="AC19" s="68"/>
      <c r="AD19" s="71">
        <v>5</v>
      </c>
      <c r="AE19" s="69"/>
      <c r="AF19" s="69" t="s">
        <v>75</v>
      </c>
      <c r="AG19" s="69">
        <v>14</v>
      </c>
      <c r="AH19" s="64"/>
      <c r="AI19" s="64"/>
      <c r="AJ19" s="64"/>
      <c r="AK19" s="72"/>
    </row>
    <row r="20" spans="1:37" s="67" customFormat="1" ht="15" customHeight="1" thickBot="1">
      <c r="A20" s="78"/>
      <c r="B20" s="68"/>
      <c r="C20" s="68"/>
      <c r="D20" s="68"/>
      <c r="E20" s="69">
        <v>10</v>
      </c>
      <c r="F20" s="69" t="s">
        <v>75</v>
      </c>
      <c r="G20" s="204">
        <v>4</v>
      </c>
      <c r="H20" s="209"/>
      <c r="I20" s="209"/>
      <c r="J20" s="210"/>
      <c r="K20" s="64"/>
      <c r="L20" s="64"/>
      <c r="M20" s="64"/>
      <c r="N20" s="64"/>
      <c r="O20" s="250"/>
      <c r="P20" s="63"/>
      <c r="Q20" s="63"/>
      <c r="R20" s="63"/>
      <c r="S20" s="63"/>
      <c r="T20" s="63"/>
      <c r="U20" s="63"/>
      <c r="V20" s="63"/>
      <c r="W20" s="256"/>
      <c r="X20" s="64"/>
      <c r="Y20" s="64"/>
      <c r="Z20" s="64"/>
      <c r="AA20" s="87"/>
      <c r="AB20" s="68"/>
      <c r="AC20" s="89"/>
      <c r="AD20" s="71">
        <v>1</v>
      </c>
      <c r="AE20" s="69"/>
      <c r="AF20" s="69" t="s">
        <v>75</v>
      </c>
      <c r="AG20" s="69">
        <v>26</v>
      </c>
      <c r="AH20" s="63"/>
      <c r="AI20" s="63"/>
      <c r="AJ20" s="63"/>
      <c r="AK20" s="63"/>
    </row>
    <row r="21" spans="1:37" s="67" customFormat="1" ht="15" customHeight="1" thickBot="1">
      <c r="A21" s="72"/>
      <c r="B21" s="68"/>
      <c r="C21" s="68"/>
      <c r="D21" s="68"/>
      <c r="E21" s="69">
        <v>25</v>
      </c>
      <c r="F21" s="69" t="s">
        <v>75</v>
      </c>
      <c r="G21" s="77">
        <v>5</v>
      </c>
      <c r="H21" s="471">
        <f>SUM(J11:J15)</f>
        <v>29</v>
      </c>
      <c r="I21" s="429"/>
      <c r="J21" s="429"/>
      <c r="K21" s="64"/>
      <c r="L21" s="64"/>
      <c r="M21" s="64"/>
      <c r="N21" s="64"/>
      <c r="O21" s="250"/>
      <c r="P21" s="63"/>
      <c r="Q21" s="63"/>
      <c r="R21" s="63"/>
      <c r="S21" s="63"/>
      <c r="T21" s="63"/>
      <c r="U21" s="68"/>
      <c r="V21" s="68"/>
      <c r="W21" s="254"/>
      <c r="X21" s="63"/>
      <c r="Y21" s="63"/>
      <c r="Z21" s="63"/>
      <c r="AA21" s="464">
        <f>SUM(AC11:AC15)</f>
        <v>25</v>
      </c>
      <c r="AB21" s="464"/>
      <c r="AC21" s="465"/>
      <c r="AD21" s="69">
        <v>12</v>
      </c>
      <c r="AE21" s="69"/>
      <c r="AF21" s="69" t="s">
        <v>75</v>
      </c>
      <c r="AG21" s="69">
        <v>17</v>
      </c>
      <c r="AH21" s="64"/>
      <c r="AI21" s="64"/>
      <c r="AJ21" s="64"/>
      <c r="AK21" s="63"/>
    </row>
    <row r="22" spans="1:37" s="67" customFormat="1" ht="15" customHeight="1" thickBot="1" thickTop="1">
      <c r="A22" s="439" t="s">
        <v>110</v>
      </c>
      <c r="B22" s="75"/>
      <c r="C22" s="75"/>
      <c r="D22" s="75"/>
      <c r="E22" s="74"/>
      <c r="F22" s="74" t="s">
        <v>75</v>
      </c>
      <c r="G22" s="88"/>
      <c r="H22" s="471"/>
      <c r="I22" s="429"/>
      <c r="J22" s="429"/>
      <c r="K22" s="64"/>
      <c r="L22" s="64"/>
      <c r="M22" s="64"/>
      <c r="N22" s="64"/>
      <c r="O22" s="250"/>
      <c r="P22" s="63"/>
      <c r="Q22" s="63"/>
      <c r="R22" s="63"/>
      <c r="S22" s="63"/>
      <c r="T22" s="63"/>
      <c r="U22" s="68"/>
      <c r="V22" s="68"/>
      <c r="W22" s="254"/>
      <c r="X22" s="63"/>
      <c r="Y22" s="63"/>
      <c r="Z22" s="63"/>
      <c r="AA22" s="437"/>
      <c r="AB22" s="437"/>
      <c r="AC22" s="466"/>
      <c r="AD22" s="205"/>
      <c r="AE22" s="205"/>
      <c r="AF22" s="205" t="s">
        <v>75</v>
      </c>
      <c r="AG22" s="205"/>
      <c r="AH22" s="217"/>
      <c r="AI22" s="217"/>
      <c r="AJ22" s="217"/>
      <c r="AK22" s="439" t="s">
        <v>102</v>
      </c>
    </row>
    <row r="23" spans="1:37" s="67" customFormat="1" ht="15" customHeight="1" thickBot="1">
      <c r="A23" s="440"/>
      <c r="B23" s="68"/>
      <c r="C23" s="68"/>
      <c r="D23" s="68"/>
      <c r="E23" s="429">
        <f>SUM(G18:G22)</f>
        <v>19</v>
      </c>
      <c r="F23" s="429"/>
      <c r="G23" s="429"/>
      <c r="H23" s="68"/>
      <c r="I23" s="68"/>
      <c r="J23" s="68"/>
      <c r="K23" s="69">
        <v>18</v>
      </c>
      <c r="L23" s="69"/>
      <c r="M23" s="69" t="s">
        <v>75</v>
      </c>
      <c r="N23" s="69">
        <v>4</v>
      </c>
      <c r="O23" s="473">
        <f>SUM(R26:R30)</f>
        <v>54</v>
      </c>
      <c r="P23" s="430"/>
      <c r="Q23" s="430"/>
      <c r="R23" s="63"/>
      <c r="S23" s="63"/>
      <c r="T23" s="63"/>
      <c r="U23" s="438">
        <f>SUM(T26:T30)</f>
        <v>55</v>
      </c>
      <c r="V23" s="438"/>
      <c r="W23" s="475"/>
      <c r="X23" s="69">
        <v>16</v>
      </c>
      <c r="Y23" s="69" t="s">
        <v>75</v>
      </c>
      <c r="Z23" s="69">
        <v>7</v>
      </c>
      <c r="AA23" s="68"/>
      <c r="AB23" s="68"/>
      <c r="AC23" s="68"/>
      <c r="AD23" s="437">
        <f>SUM(AG18:AG22)</f>
        <v>69</v>
      </c>
      <c r="AE23" s="437"/>
      <c r="AF23" s="437"/>
      <c r="AG23" s="437"/>
      <c r="AH23" s="68"/>
      <c r="AI23" s="68"/>
      <c r="AJ23" s="68"/>
      <c r="AK23" s="440"/>
    </row>
    <row r="24" spans="1:37" s="67" customFormat="1" ht="15" customHeight="1" thickBot="1" thickTop="1">
      <c r="A24" s="78"/>
      <c r="B24" s="68"/>
      <c r="C24" s="68"/>
      <c r="D24" s="68"/>
      <c r="E24" s="429"/>
      <c r="F24" s="429"/>
      <c r="G24" s="429"/>
      <c r="H24" s="63"/>
      <c r="I24" s="63"/>
      <c r="J24" s="63"/>
      <c r="K24" s="69">
        <v>7</v>
      </c>
      <c r="L24" s="69"/>
      <c r="M24" s="69" t="s">
        <v>75</v>
      </c>
      <c r="N24" s="69">
        <v>10</v>
      </c>
      <c r="O24" s="474"/>
      <c r="P24" s="463"/>
      <c r="Q24" s="463"/>
      <c r="R24" s="448" t="s">
        <v>112</v>
      </c>
      <c r="S24" s="449"/>
      <c r="T24" s="450"/>
      <c r="U24" s="476"/>
      <c r="V24" s="476"/>
      <c r="W24" s="477"/>
      <c r="X24" s="69">
        <v>6</v>
      </c>
      <c r="Y24" s="69" t="s">
        <v>75</v>
      </c>
      <c r="Z24" s="69">
        <v>6</v>
      </c>
      <c r="AA24" s="63"/>
      <c r="AB24" s="63"/>
      <c r="AC24" s="63"/>
      <c r="AD24" s="437"/>
      <c r="AE24" s="437"/>
      <c r="AF24" s="437"/>
      <c r="AG24" s="437"/>
      <c r="AH24" s="68"/>
      <c r="AI24" s="68"/>
      <c r="AJ24" s="68"/>
      <c r="AK24" s="72"/>
    </row>
    <row r="25" spans="1:37" s="67" customFormat="1" ht="15" customHeight="1">
      <c r="A25" s="78"/>
      <c r="B25" s="64"/>
      <c r="C25" s="64"/>
      <c r="D25" s="64"/>
      <c r="E25" s="68"/>
      <c r="F25" s="68"/>
      <c r="G25" s="68"/>
      <c r="H25" s="63"/>
      <c r="I25" s="63"/>
      <c r="J25" s="63"/>
      <c r="K25" s="69">
        <v>8</v>
      </c>
      <c r="L25" s="69"/>
      <c r="M25" s="69" t="s">
        <v>75</v>
      </c>
      <c r="N25" s="77">
        <v>5</v>
      </c>
      <c r="O25" s="81"/>
      <c r="P25" s="63"/>
      <c r="Q25" s="79"/>
      <c r="R25" s="451"/>
      <c r="S25" s="452"/>
      <c r="T25" s="453"/>
      <c r="U25" s="87"/>
      <c r="V25" s="68"/>
      <c r="W25" s="89"/>
      <c r="X25" s="71">
        <v>12</v>
      </c>
      <c r="Y25" s="69" t="s">
        <v>75</v>
      </c>
      <c r="Z25" s="69">
        <v>7</v>
      </c>
      <c r="AA25" s="63"/>
      <c r="AB25" s="63"/>
      <c r="AC25" s="63"/>
      <c r="AD25" s="64"/>
      <c r="AE25" s="64"/>
      <c r="AF25" s="64"/>
      <c r="AG25" s="64"/>
      <c r="AH25" s="68"/>
      <c r="AI25" s="68"/>
      <c r="AJ25" s="68"/>
      <c r="AK25" s="78"/>
    </row>
    <row r="26" spans="1:37" s="67" customFormat="1" ht="15" customHeight="1">
      <c r="A26" s="72"/>
      <c r="B26" s="64"/>
      <c r="C26" s="64"/>
      <c r="D26" s="64"/>
      <c r="E26" s="65"/>
      <c r="F26" s="65"/>
      <c r="G26" s="65"/>
      <c r="H26" s="63"/>
      <c r="I26" s="63"/>
      <c r="J26" s="63"/>
      <c r="K26" s="69">
        <v>20</v>
      </c>
      <c r="L26" s="69"/>
      <c r="M26" s="69" t="s">
        <v>75</v>
      </c>
      <c r="N26" s="77">
        <v>9</v>
      </c>
      <c r="O26" s="63"/>
      <c r="P26" s="63"/>
      <c r="Q26" s="63"/>
      <c r="R26" s="69">
        <v>9</v>
      </c>
      <c r="S26" s="69" t="s">
        <v>75</v>
      </c>
      <c r="T26" s="69">
        <v>19</v>
      </c>
      <c r="U26" s="63"/>
      <c r="V26" s="63"/>
      <c r="W26" s="79"/>
      <c r="X26" s="71">
        <v>2</v>
      </c>
      <c r="Y26" s="69" t="s">
        <v>75</v>
      </c>
      <c r="Z26" s="69">
        <v>13</v>
      </c>
      <c r="AA26" s="63"/>
      <c r="AB26" s="63"/>
      <c r="AC26" s="63"/>
      <c r="AD26" s="63"/>
      <c r="AE26" s="63"/>
      <c r="AF26" s="63"/>
      <c r="AG26" s="63"/>
      <c r="AH26" s="68"/>
      <c r="AI26" s="68"/>
      <c r="AJ26" s="68"/>
      <c r="AK26" s="78"/>
    </row>
    <row r="27" spans="1:37" s="67" customFormat="1" ht="15" customHeight="1">
      <c r="A27" s="444"/>
      <c r="B27" s="63"/>
      <c r="C27" s="63"/>
      <c r="D27" s="63"/>
      <c r="E27" s="65"/>
      <c r="F27" s="65"/>
      <c r="G27" s="65"/>
      <c r="H27" s="63"/>
      <c r="I27" s="63"/>
      <c r="J27" s="63"/>
      <c r="K27" s="69"/>
      <c r="L27" s="69"/>
      <c r="M27" s="69" t="s">
        <v>75</v>
      </c>
      <c r="N27" s="77"/>
      <c r="O27" s="63"/>
      <c r="P27" s="63"/>
      <c r="Q27" s="63"/>
      <c r="R27" s="69">
        <v>15</v>
      </c>
      <c r="S27" s="69" t="s">
        <v>75</v>
      </c>
      <c r="T27" s="69">
        <v>9</v>
      </c>
      <c r="U27" s="63"/>
      <c r="V27" s="63"/>
      <c r="W27" s="79"/>
      <c r="X27" s="71"/>
      <c r="Y27" s="69" t="s">
        <v>75</v>
      </c>
      <c r="Z27" s="69"/>
      <c r="AA27" s="63"/>
      <c r="AB27" s="63"/>
      <c r="AC27" s="63"/>
      <c r="AD27" s="63"/>
      <c r="AE27" s="63"/>
      <c r="AF27" s="63"/>
      <c r="AG27" s="63"/>
      <c r="AH27" s="68"/>
      <c r="AI27" s="68"/>
      <c r="AJ27" s="68"/>
      <c r="AK27" s="78"/>
    </row>
    <row r="28" spans="1:37" s="67" customFormat="1" ht="15" customHeight="1">
      <c r="A28" s="444"/>
      <c r="B28" s="64"/>
      <c r="C28" s="64"/>
      <c r="D28" s="64"/>
      <c r="E28" s="68"/>
      <c r="F28" s="68"/>
      <c r="G28" s="68"/>
      <c r="H28" s="64"/>
      <c r="I28" s="64"/>
      <c r="J28" s="64"/>
      <c r="K28" s="63"/>
      <c r="L28" s="63"/>
      <c r="M28" s="63"/>
      <c r="N28" s="79"/>
      <c r="O28" s="63"/>
      <c r="P28" s="63"/>
      <c r="Q28" s="63"/>
      <c r="R28" s="69">
        <v>10</v>
      </c>
      <c r="S28" s="69" t="s">
        <v>75</v>
      </c>
      <c r="T28" s="69">
        <v>5</v>
      </c>
      <c r="U28" s="63"/>
      <c r="V28" s="63"/>
      <c r="W28" s="79"/>
      <c r="X28" s="87"/>
      <c r="Y28" s="68"/>
      <c r="Z28" s="68"/>
      <c r="AA28" s="63"/>
      <c r="AB28" s="63"/>
      <c r="AC28" s="63"/>
      <c r="AD28" s="68"/>
      <c r="AE28" s="68"/>
      <c r="AF28" s="68"/>
      <c r="AG28" s="68"/>
      <c r="AH28" s="64"/>
      <c r="AI28" s="64"/>
      <c r="AJ28" s="64"/>
      <c r="AK28" s="78"/>
    </row>
    <row r="29" spans="1:37" s="67" customFormat="1" ht="15" customHeight="1">
      <c r="A29" s="80"/>
      <c r="B29" s="64"/>
      <c r="C29" s="64"/>
      <c r="D29" s="64"/>
      <c r="E29" s="68"/>
      <c r="F29" s="68"/>
      <c r="G29" s="68"/>
      <c r="H29" s="64"/>
      <c r="I29" s="64"/>
      <c r="J29" s="64"/>
      <c r="K29" s="63"/>
      <c r="L29" s="63"/>
      <c r="M29" s="63"/>
      <c r="N29" s="79"/>
      <c r="O29" s="63"/>
      <c r="P29" s="63"/>
      <c r="Q29" s="63"/>
      <c r="R29" s="69">
        <v>15</v>
      </c>
      <c r="S29" s="69" t="s">
        <v>75</v>
      </c>
      <c r="T29" s="69">
        <v>16</v>
      </c>
      <c r="U29" s="63"/>
      <c r="V29" s="63"/>
      <c r="W29" s="79"/>
      <c r="X29" s="87"/>
      <c r="Y29" s="68"/>
      <c r="Z29" s="68"/>
      <c r="AA29" s="63"/>
      <c r="AB29" s="63"/>
      <c r="AC29" s="63"/>
      <c r="AD29" s="68"/>
      <c r="AE29" s="68"/>
      <c r="AF29" s="68"/>
      <c r="AG29" s="68"/>
      <c r="AH29" s="64"/>
      <c r="AI29" s="64"/>
      <c r="AJ29" s="64"/>
      <c r="AK29" s="78"/>
    </row>
    <row r="30" spans="1:37" s="67" customFormat="1" ht="15" customHeight="1" thickBot="1">
      <c r="A30" s="78"/>
      <c r="B30" s="68"/>
      <c r="C30" s="68"/>
      <c r="D30" s="68"/>
      <c r="E30" s="69"/>
      <c r="F30" s="69"/>
      <c r="G30" s="69"/>
      <c r="H30" s="64"/>
      <c r="I30" s="64"/>
      <c r="J30" s="64"/>
      <c r="K30" s="63"/>
      <c r="L30" s="63"/>
      <c r="M30" s="63"/>
      <c r="N30" s="79"/>
      <c r="O30" s="63"/>
      <c r="P30" s="63"/>
      <c r="Q30" s="63"/>
      <c r="R30" s="69">
        <v>5</v>
      </c>
      <c r="S30" s="69" t="s">
        <v>75</v>
      </c>
      <c r="T30" s="69">
        <v>6</v>
      </c>
      <c r="U30" s="63"/>
      <c r="V30" s="63"/>
      <c r="W30" s="79"/>
      <c r="X30" s="87"/>
      <c r="Y30" s="68"/>
      <c r="Z30" s="68"/>
      <c r="AA30" s="64"/>
      <c r="AB30" s="64"/>
      <c r="AC30" s="64"/>
      <c r="AD30" s="438">
        <f>SUM(AD32:AD36)</f>
        <v>35</v>
      </c>
      <c r="AE30" s="438"/>
      <c r="AF30" s="438"/>
      <c r="AG30" s="438"/>
      <c r="AH30" s="63"/>
      <c r="AI30" s="63"/>
      <c r="AJ30" s="63"/>
      <c r="AK30" s="78"/>
    </row>
    <row r="31" spans="1:37" s="67" customFormat="1" ht="15" customHeight="1" thickBot="1" thickTop="1">
      <c r="A31" s="72"/>
      <c r="B31" s="65"/>
      <c r="C31" s="65"/>
      <c r="D31" s="65"/>
      <c r="E31" s="430">
        <f>SUM(E33:E37)</f>
        <v>31</v>
      </c>
      <c r="F31" s="430"/>
      <c r="G31" s="430"/>
      <c r="H31" s="64"/>
      <c r="I31" s="64"/>
      <c r="J31" s="64"/>
      <c r="K31" s="63"/>
      <c r="L31" s="63"/>
      <c r="M31" s="63"/>
      <c r="N31" s="79"/>
      <c r="O31" s="63"/>
      <c r="P31" s="63"/>
      <c r="Q31" s="63"/>
      <c r="R31" s="63"/>
      <c r="S31" s="63"/>
      <c r="T31" s="63"/>
      <c r="U31" s="68"/>
      <c r="V31" s="68"/>
      <c r="W31" s="89"/>
      <c r="X31" s="81"/>
      <c r="Y31" s="63"/>
      <c r="Z31" s="63"/>
      <c r="AA31" s="64"/>
      <c r="AB31" s="64"/>
      <c r="AC31" s="64"/>
      <c r="AD31" s="438"/>
      <c r="AE31" s="438"/>
      <c r="AF31" s="438"/>
      <c r="AG31" s="438"/>
      <c r="AH31" s="64"/>
      <c r="AI31" s="64"/>
      <c r="AJ31" s="64"/>
      <c r="AK31" s="439" t="s">
        <v>99</v>
      </c>
    </row>
    <row r="32" spans="1:37" s="67" customFormat="1" ht="15" customHeight="1" thickBot="1" thickTop="1">
      <c r="A32" s="439" t="s">
        <v>106</v>
      </c>
      <c r="B32" s="65"/>
      <c r="C32" s="65"/>
      <c r="D32" s="65"/>
      <c r="E32" s="430"/>
      <c r="F32" s="430"/>
      <c r="G32" s="430"/>
      <c r="H32" s="65"/>
      <c r="I32" s="65"/>
      <c r="J32" s="65"/>
      <c r="K32" s="63"/>
      <c r="L32" s="63"/>
      <c r="M32" s="63"/>
      <c r="N32" s="79"/>
      <c r="O32" s="63"/>
      <c r="P32" s="63"/>
      <c r="Q32" s="63"/>
      <c r="R32" s="63"/>
      <c r="S32" s="63"/>
      <c r="T32" s="63"/>
      <c r="U32" s="68"/>
      <c r="V32" s="68"/>
      <c r="W32" s="89"/>
      <c r="X32" s="81"/>
      <c r="Y32" s="63"/>
      <c r="Z32" s="63"/>
      <c r="AA32" s="438">
        <f>SUM(AA39:AA43)</f>
        <v>32</v>
      </c>
      <c r="AB32" s="438"/>
      <c r="AC32" s="438"/>
      <c r="AD32" s="82">
        <v>8</v>
      </c>
      <c r="AE32" s="83"/>
      <c r="AF32" s="83" t="s">
        <v>75</v>
      </c>
      <c r="AG32" s="83">
        <v>9</v>
      </c>
      <c r="AH32" s="91"/>
      <c r="AI32" s="91"/>
      <c r="AJ32" s="91"/>
      <c r="AK32" s="440"/>
    </row>
    <row r="33" spans="1:37" s="67" customFormat="1" ht="15" customHeight="1" thickBot="1" thickTop="1">
      <c r="A33" s="440"/>
      <c r="B33" s="83"/>
      <c r="C33" s="83"/>
      <c r="D33" s="83"/>
      <c r="E33" s="83">
        <v>6</v>
      </c>
      <c r="F33" s="83" t="s">
        <v>75</v>
      </c>
      <c r="G33" s="83">
        <v>13</v>
      </c>
      <c r="H33" s="467">
        <f>SUM(H40:H44)</f>
        <v>38</v>
      </c>
      <c r="I33" s="430"/>
      <c r="J33" s="430"/>
      <c r="K33" s="63"/>
      <c r="L33" s="63"/>
      <c r="M33" s="63"/>
      <c r="N33" s="79"/>
      <c r="O33" s="63"/>
      <c r="P33" s="63"/>
      <c r="Q33" s="63"/>
      <c r="R33" s="63"/>
      <c r="S33" s="63"/>
      <c r="T33" s="63"/>
      <c r="U33" s="68"/>
      <c r="V33" s="68"/>
      <c r="W33" s="89"/>
      <c r="X33" s="81"/>
      <c r="Y33" s="63"/>
      <c r="Z33" s="63"/>
      <c r="AA33" s="438"/>
      <c r="AB33" s="438"/>
      <c r="AC33" s="438"/>
      <c r="AD33" s="71">
        <v>6</v>
      </c>
      <c r="AE33" s="69"/>
      <c r="AF33" s="69" t="s">
        <v>75</v>
      </c>
      <c r="AG33" s="69">
        <v>10</v>
      </c>
      <c r="AH33" s="68"/>
      <c r="AI33" s="68"/>
      <c r="AJ33" s="68"/>
      <c r="AK33" s="78"/>
    </row>
    <row r="34" spans="1:37" s="67" customFormat="1" ht="15" customHeight="1" thickBot="1" thickTop="1">
      <c r="A34" s="78"/>
      <c r="B34" s="69"/>
      <c r="C34" s="69"/>
      <c r="D34" s="69"/>
      <c r="E34" s="69">
        <v>16</v>
      </c>
      <c r="F34" s="69" t="s">
        <v>75</v>
      </c>
      <c r="G34" s="69">
        <v>13</v>
      </c>
      <c r="H34" s="467"/>
      <c r="I34" s="430"/>
      <c r="J34" s="430"/>
      <c r="K34" s="63"/>
      <c r="L34" s="63"/>
      <c r="M34" s="63"/>
      <c r="N34" s="79"/>
      <c r="O34" s="63"/>
      <c r="P34" s="63"/>
      <c r="Q34" s="63"/>
      <c r="R34" s="63"/>
      <c r="S34" s="63"/>
      <c r="T34" s="63"/>
      <c r="U34" s="68"/>
      <c r="V34" s="68"/>
      <c r="W34" s="89"/>
      <c r="X34" s="81"/>
      <c r="Y34" s="63"/>
      <c r="Z34" s="63"/>
      <c r="AA34" s="226"/>
      <c r="AB34" s="202"/>
      <c r="AC34" s="202"/>
      <c r="AD34" s="220">
        <v>13</v>
      </c>
      <c r="AE34" s="69"/>
      <c r="AF34" s="69" t="s">
        <v>75</v>
      </c>
      <c r="AG34" s="69">
        <v>18</v>
      </c>
      <c r="AH34" s="68"/>
      <c r="AI34" s="68"/>
      <c r="AJ34" s="68"/>
      <c r="AK34" s="72"/>
    </row>
    <row r="35" spans="1:37" s="67" customFormat="1" ht="15" customHeight="1" thickBot="1">
      <c r="A35" s="78"/>
      <c r="B35" s="69"/>
      <c r="C35" s="69"/>
      <c r="D35" s="69"/>
      <c r="E35" s="69">
        <v>2</v>
      </c>
      <c r="F35" s="69" t="s">
        <v>75</v>
      </c>
      <c r="G35" s="204">
        <v>16</v>
      </c>
      <c r="H35" s="207"/>
      <c r="I35" s="207"/>
      <c r="J35" s="208"/>
      <c r="K35" s="87"/>
      <c r="L35" s="68"/>
      <c r="M35" s="68"/>
      <c r="N35" s="89"/>
      <c r="O35" s="64"/>
      <c r="P35" s="64"/>
      <c r="Q35" s="64"/>
      <c r="R35" s="63"/>
      <c r="S35" s="63"/>
      <c r="T35" s="63"/>
      <c r="U35" s="64"/>
      <c r="V35" s="64"/>
      <c r="W35" s="86"/>
      <c r="X35" s="87"/>
      <c r="Y35" s="68"/>
      <c r="Z35" s="68"/>
      <c r="AA35" s="81"/>
      <c r="AB35" s="63"/>
      <c r="AC35" s="63"/>
      <c r="AD35" s="220">
        <v>8</v>
      </c>
      <c r="AE35" s="69"/>
      <c r="AF35" s="69" t="s">
        <v>75</v>
      </c>
      <c r="AG35" s="69">
        <v>25</v>
      </c>
      <c r="AH35" s="68"/>
      <c r="AI35" s="68"/>
      <c r="AJ35" s="68"/>
      <c r="AK35" s="78"/>
    </row>
    <row r="36" spans="1:37" s="67" customFormat="1" ht="15" customHeight="1" thickBot="1" thickTop="1">
      <c r="A36" s="72"/>
      <c r="B36" s="69"/>
      <c r="C36" s="69"/>
      <c r="D36" s="69"/>
      <c r="E36" s="69">
        <v>7</v>
      </c>
      <c r="F36" s="69" t="s">
        <v>75</v>
      </c>
      <c r="G36" s="204">
        <v>13</v>
      </c>
      <c r="H36" s="64"/>
      <c r="I36" s="64"/>
      <c r="J36" s="79"/>
      <c r="K36" s="87"/>
      <c r="L36" s="68"/>
      <c r="M36" s="68"/>
      <c r="N36" s="89"/>
      <c r="O36" s="64"/>
      <c r="P36" s="64"/>
      <c r="Q36" s="64"/>
      <c r="R36" s="63"/>
      <c r="S36" s="70"/>
      <c r="T36" s="70"/>
      <c r="U36" s="64"/>
      <c r="V36" s="64"/>
      <c r="W36" s="86"/>
      <c r="X36" s="87"/>
      <c r="Y36" s="68"/>
      <c r="Z36" s="68"/>
      <c r="AA36" s="81"/>
      <c r="AB36" s="63"/>
      <c r="AC36" s="63"/>
      <c r="AD36" s="221"/>
      <c r="AE36" s="205"/>
      <c r="AF36" s="205" t="s">
        <v>75</v>
      </c>
      <c r="AG36" s="205"/>
      <c r="AH36" s="209"/>
      <c r="AI36" s="209"/>
      <c r="AJ36" s="230"/>
      <c r="AK36" s="439" t="s">
        <v>107</v>
      </c>
    </row>
    <row r="37" spans="1:37" s="67" customFormat="1" ht="15" customHeight="1" thickBot="1" thickTop="1">
      <c r="A37" s="439" t="s">
        <v>48</v>
      </c>
      <c r="B37" s="205"/>
      <c r="C37" s="205"/>
      <c r="D37" s="205"/>
      <c r="E37" s="205"/>
      <c r="F37" s="205" t="s">
        <v>75</v>
      </c>
      <c r="G37" s="206"/>
      <c r="H37" s="66"/>
      <c r="I37" s="66"/>
      <c r="J37" s="79"/>
      <c r="K37" s="87"/>
      <c r="L37" s="68"/>
      <c r="M37" s="68"/>
      <c r="N37" s="89"/>
      <c r="O37" s="70"/>
      <c r="P37" s="70"/>
      <c r="Q37" s="70"/>
      <c r="R37" s="70"/>
      <c r="S37" s="70"/>
      <c r="T37" s="70"/>
      <c r="U37" s="63"/>
      <c r="V37" s="63"/>
      <c r="W37" s="79"/>
      <c r="X37" s="87"/>
      <c r="Y37" s="68"/>
      <c r="Z37" s="68"/>
      <c r="AA37" s="81"/>
      <c r="AB37" s="63"/>
      <c r="AC37" s="63"/>
      <c r="AD37" s="437">
        <f>SUM(AG32:AG36)</f>
        <v>62</v>
      </c>
      <c r="AE37" s="437"/>
      <c r="AF37" s="437"/>
      <c r="AG37" s="437"/>
      <c r="AH37" s="68"/>
      <c r="AI37" s="68"/>
      <c r="AJ37" s="68"/>
      <c r="AK37" s="440"/>
    </row>
    <row r="38" spans="1:37" s="67" customFormat="1" ht="15" customHeight="1" thickBot="1">
      <c r="A38" s="440"/>
      <c r="B38" s="429"/>
      <c r="C38" s="429"/>
      <c r="D38" s="429"/>
      <c r="E38" s="429">
        <f>SUM(G33:G37)</f>
        <v>55</v>
      </c>
      <c r="F38" s="429"/>
      <c r="G38" s="429"/>
      <c r="H38" s="64"/>
      <c r="I38" s="64"/>
      <c r="J38" s="86"/>
      <c r="K38" s="87"/>
      <c r="L38" s="68"/>
      <c r="M38" s="68"/>
      <c r="N38" s="89"/>
      <c r="O38" s="63"/>
      <c r="P38" s="63"/>
      <c r="Q38" s="63"/>
      <c r="R38" s="63"/>
      <c r="S38" s="63"/>
      <c r="T38" s="63"/>
      <c r="U38" s="63"/>
      <c r="V38" s="63"/>
      <c r="W38" s="79"/>
      <c r="X38" s="87"/>
      <c r="Y38" s="68"/>
      <c r="Z38" s="68"/>
      <c r="AA38" s="144"/>
      <c r="AB38" s="66"/>
      <c r="AC38" s="66"/>
      <c r="AD38" s="437"/>
      <c r="AE38" s="437"/>
      <c r="AF38" s="437"/>
      <c r="AG38" s="437"/>
      <c r="AH38" s="64"/>
      <c r="AI38" s="64"/>
      <c r="AJ38" s="64"/>
      <c r="AK38" s="78"/>
    </row>
    <row r="39" spans="1:37" s="67" customFormat="1" ht="15" customHeight="1" thickTop="1">
      <c r="A39" s="78"/>
      <c r="B39" s="429"/>
      <c r="C39" s="429"/>
      <c r="D39" s="429"/>
      <c r="E39" s="429"/>
      <c r="F39" s="429"/>
      <c r="G39" s="429"/>
      <c r="H39" s="64"/>
      <c r="I39" s="64"/>
      <c r="J39" s="86"/>
      <c r="K39" s="87"/>
      <c r="L39" s="68"/>
      <c r="M39" s="68"/>
      <c r="N39" s="89"/>
      <c r="O39" s="63"/>
      <c r="P39" s="63"/>
      <c r="Q39" s="63"/>
      <c r="R39" s="68"/>
      <c r="S39" s="68"/>
      <c r="T39" s="68"/>
      <c r="U39" s="63"/>
      <c r="V39" s="63"/>
      <c r="W39" s="79"/>
      <c r="X39" s="87"/>
      <c r="Y39" s="68"/>
      <c r="Z39" s="68"/>
      <c r="AA39" s="71">
        <v>9</v>
      </c>
      <c r="AB39" s="69" t="s">
        <v>75</v>
      </c>
      <c r="AC39" s="69">
        <v>8</v>
      </c>
      <c r="AD39" s="68"/>
      <c r="AE39" s="68"/>
      <c r="AF39" s="68"/>
      <c r="AG39" s="68"/>
      <c r="AH39" s="64"/>
      <c r="AI39" s="64"/>
      <c r="AJ39" s="64"/>
      <c r="AK39" s="78"/>
    </row>
    <row r="40" spans="1:37" s="67" customFormat="1" ht="15" customHeight="1" thickBot="1">
      <c r="A40" s="78"/>
      <c r="B40" s="68"/>
      <c r="C40" s="68"/>
      <c r="D40" s="68"/>
      <c r="E40" s="63"/>
      <c r="F40" s="63"/>
      <c r="G40" s="63"/>
      <c r="H40" s="69">
        <v>11</v>
      </c>
      <c r="I40" s="69" t="s">
        <v>75</v>
      </c>
      <c r="J40" s="77">
        <v>10</v>
      </c>
      <c r="K40" s="219"/>
      <c r="L40" s="209"/>
      <c r="M40" s="209"/>
      <c r="N40" s="210"/>
      <c r="O40" s="63"/>
      <c r="P40" s="63"/>
      <c r="Q40" s="63"/>
      <c r="R40" s="68"/>
      <c r="S40" s="68"/>
      <c r="T40" s="68"/>
      <c r="U40" s="63"/>
      <c r="V40" s="63"/>
      <c r="W40" s="79"/>
      <c r="X40" s="231"/>
      <c r="Y40" s="232"/>
      <c r="Z40" s="232"/>
      <c r="AA40" s="71">
        <v>3</v>
      </c>
      <c r="AB40" s="69" t="s">
        <v>75</v>
      </c>
      <c r="AC40" s="69">
        <v>12</v>
      </c>
      <c r="AD40" s="68"/>
      <c r="AE40" s="68"/>
      <c r="AF40" s="68"/>
      <c r="AG40" s="68"/>
      <c r="AH40" s="63"/>
      <c r="AI40" s="63"/>
      <c r="AJ40" s="63"/>
      <c r="AK40" s="78"/>
    </row>
    <row r="41" spans="1:37" s="67" customFormat="1" ht="15" customHeight="1" thickBot="1">
      <c r="A41" s="72"/>
      <c r="B41" s="430">
        <f>SUM(B43:B47)</f>
        <v>43</v>
      </c>
      <c r="C41" s="430"/>
      <c r="D41" s="430"/>
      <c r="E41" s="64"/>
      <c r="F41" s="64"/>
      <c r="G41" s="64"/>
      <c r="H41" s="69">
        <v>9</v>
      </c>
      <c r="I41" s="69" t="s">
        <v>75</v>
      </c>
      <c r="J41" s="204">
        <v>13</v>
      </c>
      <c r="K41" s="429">
        <f>SUM(N23:N27)</f>
        <v>28</v>
      </c>
      <c r="L41" s="429"/>
      <c r="M41" s="429"/>
      <c r="N41" s="429"/>
      <c r="O41" s="63"/>
      <c r="P41" s="63"/>
      <c r="Q41" s="63"/>
      <c r="R41" s="68"/>
      <c r="S41" s="68"/>
      <c r="T41" s="68"/>
      <c r="U41" s="68"/>
      <c r="V41" s="68"/>
      <c r="W41" s="68"/>
      <c r="X41" s="437">
        <f>SUM(Z23:Z27)</f>
        <v>33</v>
      </c>
      <c r="Y41" s="437"/>
      <c r="Z41" s="437"/>
      <c r="AA41" s="220">
        <v>7</v>
      </c>
      <c r="AB41" s="69" t="s">
        <v>75</v>
      </c>
      <c r="AC41" s="69">
        <v>11</v>
      </c>
      <c r="AD41" s="63"/>
      <c r="AE41" s="63"/>
      <c r="AF41" s="63"/>
      <c r="AG41" s="63"/>
      <c r="AH41" s="438">
        <f>SUM(AH43:AH47)</f>
        <v>63</v>
      </c>
      <c r="AI41" s="438"/>
      <c r="AJ41" s="438"/>
      <c r="AK41" s="63"/>
    </row>
    <row r="42" spans="1:37" s="67" customFormat="1" ht="15" customHeight="1" thickBot="1" thickTop="1">
      <c r="A42" s="439" t="s">
        <v>111</v>
      </c>
      <c r="B42" s="430"/>
      <c r="C42" s="430"/>
      <c r="D42" s="430"/>
      <c r="E42" s="64"/>
      <c r="F42" s="64"/>
      <c r="G42" s="64"/>
      <c r="H42" s="69">
        <v>12</v>
      </c>
      <c r="I42" s="69" t="s">
        <v>75</v>
      </c>
      <c r="J42" s="204">
        <v>8</v>
      </c>
      <c r="K42" s="429"/>
      <c r="L42" s="429"/>
      <c r="M42" s="429"/>
      <c r="N42" s="429"/>
      <c r="O42" s="63"/>
      <c r="P42" s="63"/>
      <c r="Q42" s="63"/>
      <c r="R42" s="68"/>
      <c r="S42" s="68"/>
      <c r="T42" s="68"/>
      <c r="U42" s="68"/>
      <c r="V42" s="68"/>
      <c r="W42" s="68"/>
      <c r="X42" s="437"/>
      <c r="Y42" s="437"/>
      <c r="Z42" s="437"/>
      <c r="AA42" s="220">
        <v>13</v>
      </c>
      <c r="AB42" s="69" t="s">
        <v>75</v>
      </c>
      <c r="AC42" s="69">
        <v>10</v>
      </c>
      <c r="AD42" s="63"/>
      <c r="AE42" s="63"/>
      <c r="AF42" s="63"/>
      <c r="AG42" s="63"/>
      <c r="AH42" s="438"/>
      <c r="AI42" s="438"/>
      <c r="AJ42" s="438"/>
      <c r="AK42" s="439" t="s">
        <v>113</v>
      </c>
    </row>
    <row r="43" spans="1:37" s="67" customFormat="1" ht="15" customHeight="1" thickBot="1">
      <c r="A43" s="440"/>
      <c r="B43" s="83">
        <v>11</v>
      </c>
      <c r="C43" s="83" t="s">
        <v>75</v>
      </c>
      <c r="D43" s="93">
        <v>15</v>
      </c>
      <c r="E43" s="63"/>
      <c r="F43" s="63"/>
      <c r="G43" s="63"/>
      <c r="H43" s="69">
        <v>6</v>
      </c>
      <c r="I43" s="69" t="s">
        <v>75</v>
      </c>
      <c r="J43" s="204">
        <v>11</v>
      </c>
      <c r="K43" s="63"/>
      <c r="L43" s="63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63"/>
      <c r="AA43" s="220"/>
      <c r="AB43" s="69" t="s">
        <v>75</v>
      </c>
      <c r="AC43" s="69"/>
      <c r="AD43" s="63"/>
      <c r="AE43" s="63"/>
      <c r="AF43" s="63"/>
      <c r="AG43" s="63"/>
      <c r="AH43" s="235">
        <v>18</v>
      </c>
      <c r="AI43" s="211" t="s">
        <v>75</v>
      </c>
      <c r="AJ43" s="236">
        <v>4</v>
      </c>
      <c r="AK43" s="440"/>
    </row>
    <row r="44" spans="1:37" s="67" customFormat="1" ht="15" customHeight="1" thickTop="1">
      <c r="A44" s="78"/>
      <c r="B44" s="69">
        <v>7</v>
      </c>
      <c r="C44" s="69" t="s">
        <v>75</v>
      </c>
      <c r="D44" s="77">
        <v>13</v>
      </c>
      <c r="E44" s="430">
        <f>SUM(E47:E51)</f>
        <v>28</v>
      </c>
      <c r="F44" s="430"/>
      <c r="G44" s="430"/>
      <c r="H44" s="69"/>
      <c r="I44" s="69" t="s">
        <v>75</v>
      </c>
      <c r="J44" s="204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8"/>
      <c r="V44" s="68"/>
      <c r="W44" s="68"/>
      <c r="X44" s="63"/>
      <c r="Y44" s="63"/>
      <c r="Z44" s="63"/>
      <c r="AA44" s="250"/>
      <c r="AB44" s="63"/>
      <c r="AC44" s="63"/>
      <c r="AD44" s="438">
        <f>SUM(AD47:AD51)</f>
        <v>25</v>
      </c>
      <c r="AE44" s="438"/>
      <c r="AF44" s="438"/>
      <c r="AG44" s="438"/>
      <c r="AH44" s="220">
        <v>10</v>
      </c>
      <c r="AI44" s="69" t="s">
        <v>75</v>
      </c>
      <c r="AJ44" s="69">
        <v>6</v>
      </c>
      <c r="AK44" s="72"/>
    </row>
    <row r="45" spans="1:37" s="67" customFormat="1" ht="15" customHeight="1" thickBot="1">
      <c r="A45" s="78"/>
      <c r="B45" s="69">
        <v>10</v>
      </c>
      <c r="C45" s="69" t="s">
        <v>75</v>
      </c>
      <c r="D45" s="77">
        <v>10</v>
      </c>
      <c r="E45" s="430"/>
      <c r="F45" s="430"/>
      <c r="G45" s="430"/>
      <c r="H45" s="68"/>
      <c r="I45" s="68"/>
      <c r="J45" s="254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8"/>
      <c r="Y45" s="68"/>
      <c r="Z45" s="68"/>
      <c r="AA45" s="250"/>
      <c r="AB45" s="63"/>
      <c r="AC45" s="63"/>
      <c r="AD45" s="476"/>
      <c r="AE45" s="476"/>
      <c r="AF45" s="476"/>
      <c r="AG45" s="476"/>
      <c r="AH45" s="220">
        <v>18</v>
      </c>
      <c r="AI45" s="69" t="s">
        <v>75</v>
      </c>
      <c r="AJ45" s="69">
        <v>0</v>
      </c>
      <c r="AK45" s="72"/>
    </row>
    <row r="46" spans="1:37" s="67" customFormat="1" ht="15" customHeight="1" thickBot="1">
      <c r="A46" s="72"/>
      <c r="B46" s="69">
        <v>15</v>
      </c>
      <c r="C46" s="69" t="s">
        <v>75</v>
      </c>
      <c r="D46" s="204">
        <v>13</v>
      </c>
      <c r="E46" s="213"/>
      <c r="F46" s="214"/>
      <c r="G46" s="215"/>
      <c r="H46" s="68"/>
      <c r="I46" s="68"/>
      <c r="J46" s="254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8"/>
      <c r="Y46" s="68"/>
      <c r="Z46" s="68"/>
      <c r="AA46" s="251"/>
      <c r="AB46" s="64"/>
      <c r="AC46" s="64"/>
      <c r="AD46" s="81"/>
      <c r="AE46" s="63"/>
      <c r="AF46" s="63"/>
      <c r="AG46" s="63"/>
      <c r="AH46" s="71">
        <v>17</v>
      </c>
      <c r="AI46" s="69" t="s">
        <v>75</v>
      </c>
      <c r="AJ46" s="69">
        <v>12</v>
      </c>
      <c r="AK46" s="66"/>
    </row>
    <row r="47" spans="1:37" s="67" customFormat="1" ht="15" customHeight="1" thickBot="1" thickTop="1">
      <c r="A47" s="439" t="s">
        <v>100</v>
      </c>
      <c r="B47" s="205"/>
      <c r="C47" s="205" t="s">
        <v>75</v>
      </c>
      <c r="D47" s="206"/>
      <c r="E47" s="69">
        <v>7</v>
      </c>
      <c r="F47" s="69" t="s">
        <v>75</v>
      </c>
      <c r="G47" s="77">
        <v>21</v>
      </c>
      <c r="H47" s="87"/>
      <c r="I47" s="68"/>
      <c r="J47" s="254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8"/>
      <c r="Y47" s="68"/>
      <c r="Z47" s="68"/>
      <c r="AA47" s="251"/>
      <c r="AB47" s="64"/>
      <c r="AC47" s="64"/>
      <c r="AD47" s="71">
        <v>3</v>
      </c>
      <c r="AE47" s="69"/>
      <c r="AF47" s="69" t="s">
        <v>75</v>
      </c>
      <c r="AG47" s="69">
        <v>10</v>
      </c>
      <c r="AH47" s="73"/>
      <c r="AI47" s="74" t="s">
        <v>75</v>
      </c>
      <c r="AJ47" s="74"/>
      <c r="AK47" s="439" t="s">
        <v>114</v>
      </c>
    </row>
    <row r="48" spans="1:37" s="67" customFormat="1" ht="15" customHeight="1" thickBot="1">
      <c r="A48" s="440"/>
      <c r="B48" s="429">
        <f>SUM(D43:D47)</f>
        <v>51</v>
      </c>
      <c r="C48" s="429"/>
      <c r="D48" s="429"/>
      <c r="E48" s="69">
        <v>9</v>
      </c>
      <c r="F48" s="69" t="s">
        <v>75</v>
      </c>
      <c r="G48" s="77">
        <v>22</v>
      </c>
      <c r="H48" s="87"/>
      <c r="I48" s="68"/>
      <c r="J48" s="254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8"/>
      <c r="Y48" s="68"/>
      <c r="Z48" s="68"/>
      <c r="AA48" s="252"/>
      <c r="AB48" s="66"/>
      <c r="AC48" s="66"/>
      <c r="AD48" s="71">
        <v>0</v>
      </c>
      <c r="AE48" s="69"/>
      <c r="AF48" s="69" t="s">
        <v>75</v>
      </c>
      <c r="AG48" s="69">
        <v>17</v>
      </c>
      <c r="AH48" s="437">
        <f>SUM(AJ43:AJ47)</f>
        <v>22</v>
      </c>
      <c r="AI48" s="437"/>
      <c r="AJ48" s="437"/>
      <c r="AK48" s="440"/>
    </row>
    <row r="49" spans="1:37" s="67" customFormat="1" ht="15" customHeight="1" thickBot="1" thickTop="1">
      <c r="A49" s="78"/>
      <c r="B49" s="429"/>
      <c r="C49" s="429"/>
      <c r="D49" s="429"/>
      <c r="E49" s="69">
        <v>6</v>
      </c>
      <c r="F49" s="69" t="s">
        <v>75</v>
      </c>
      <c r="G49" s="77">
        <v>22</v>
      </c>
      <c r="H49" s="219"/>
      <c r="I49" s="209"/>
      <c r="J49" s="255"/>
      <c r="K49" s="462" t="s">
        <v>49</v>
      </c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253"/>
      <c r="AB49" s="232"/>
      <c r="AC49" s="232"/>
      <c r="AD49" s="71">
        <v>11</v>
      </c>
      <c r="AE49" s="69"/>
      <c r="AF49" s="69" t="s">
        <v>76</v>
      </c>
      <c r="AG49" s="69">
        <v>12</v>
      </c>
      <c r="AH49" s="437"/>
      <c r="AI49" s="437"/>
      <c r="AJ49" s="437"/>
      <c r="AK49" s="72"/>
    </row>
    <row r="50" spans="1:37" s="67" customFormat="1" ht="15" customHeight="1">
      <c r="A50" s="78"/>
      <c r="B50" s="68"/>
      <c r="C50" s="68"/>
      <c r="D50" s="68"/>
      <c r="E50" s="69">
        <v>6</v>
      </c>
      <c r="F50" s="69" t="s">
        <v>76</v>
      </c>
      <c r="G50" s="204">
        <v>16</v>
      </c>
      <c r="H50" s="429">
        <f>SUM(J40:J44)</f>
        <v>42</v>
      </c>
      <c r="I50" s="429"/>
      <c r="J50" s="429"/>
      <c r="K50" s="462" t="s">
        <v>673</v>
      </c>
      <c r="L50" s="472"/>
      <c r="M50" s="472"/>
      <c r="N50" s="472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37">
        <f>SUM(AC39:AC43)</f>
        <v>41</v>
      </c>
      <c r="AB50" s="437"/>
      <c r="AC50" s="437"/>
      <c r="AD50" s="220">
        <v>11</v>
      </c>
      <c r="AE50" s="69"/>
      <c r="AF50" s="69" t="s">
        <v>41</v>
      </c>
      <c r="AG50" s="69">
        <v>10</v>
      </c>
      <c r="AH50" s="63"/>
      <c r="AI50" s="63"/>
      <c r="AJ50" s="63"/>
      <c r="AK50" s="63"/>
    </row>
    <row r="51" spans="1:37" s="67" customFormat="1" ht="15" customHeight="1" thickBot="1">
      <c r="A51" s="72"/>
      <c r="B51" s="68"/>
      <c r="C51" s="68"/>
      <c r="D51" s="68"/>
      <c r="E51" s="69"/>
      <c r="F51" s="69" t="s">
        <v>41</v>
      </c>
      <c r="G51" s="204"/>
      <c r="H51" s="429"/>
      <c r="I51" s="429"/>
      <c r="J51" s="429"/>
      <c r="K51" s="462" t="s">
        <v>674</v>
      </c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37"/>
      <c r="AB51" s="437"/>
      <c r="AC51" s="437"/>
      <c r="AD51" s="220"/>
      <c r="AE51" s="69"/>
      <c r="AF51" s="69" t="s">
        <v>41</v>
      </c>
      <c r="AG51" s="69"/>
      <c r="AH51" s="64"/>
      <c r="AI51" s="64"/>
      <c r="AJ51" s="64"/>
      <c r="AK51" s="63"/>
    </row>
    <row r="52" spans="1:37" s="67" customFormat="1" ht="15" customHeight="1" thickBot="1" thickTop="1">
      <c r="A52" s="439" t="s">
        <v>38</v>
      </c>
      <c r="B52" s="216"/>
      <c r="C52" s="209"/>
      <c r="D52" s="209"/>
      <c r="E52" s="217"/>
      <c r="F52" s="217"/>
      <c r="G52" s="218"/>
      <c r="H52" s="63"/>
      <c r="I52" s="63"/>
      <c r="J52" s="63"/>
      <c r="K52" s="462" t="s">
        <v>675</v>
      </c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  <c r="W52" s="472"/>
      <c r="X52" s="472"/>
      <c r="Y52" s="472"/>
      <c r="Z52" s="472"/>
      <c r="AA52" s="63"/>
      <c r="AB52" s="63"/>
      <c r="AC52" s="63"/>
      <c r="AD52" s="233"/>
      <c r="AE52" s="209"/>
      <c r="AF52" s="209"/>
      <c r="AG52" s="209"/>
      <c r="AH52" s="217"/>
      <c r="AI52" s="217"/>
      <c r="AJ52" s="234"/>
      <c r="AK52" s="439" t="s">
        <v>77</v>
      </c>
    </row>
    <row r="53" spans="1:37" s="67" customFormat="1" ht="15" customHeight="1" thickBot="1">
      <c r="A53" s="440"/>
      <c r="B53" s="68"/>
      <c r="C53" s="68"/>
      <c r="D53" s="68"/>
      <c r="E53" s="429">
        <f>SUM(G47:G51)</f>
        <v>81</v>
      </c>
      <c r="F53" s="429"/>
      <c r="G53" s="429"/>
      <c r="H53" s="63"/>
      <c r="I53" s="63"/>
      <c r="J53" s="63"/>
      <c r="K53" s="462" t="s">
        <v>676</v>
      </c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63"/>
      <c r="AB53" s="63"/>
      <c r="AC53" s="63"/>
      <c r="AD53" s="437">
        <f>SUM(AG47:AG51)</f>
        <v>49</v>
      </c>
      <c r="AE53" s="437"/>
      <c r="AF53" s="437"/>
      <c r="AG53" s="437"/>
      <c r="AH53" s="68"/>
      <c r="AI53" s="68"/>
      <c r="AJ53" s="68"/>
      <c r="AK53" s="440"/>
    </row>
    <row r="54" spans="1:37" s="67" customFormat="1" ht="15" customHeight="1" thickTop="1">
      <c r="A54" s="78"/>
      <c r="B54" s="68"/>
      <c r="C54" s="68"/>
      <c r="D54" s="68"/>
      <c r="E54" s="429"/>
      <c r="F54" s="429"/>
      <c r="G54" s="429"/>
      <c r="H54" s="63"/>
      <c r="I54" s="63"/>
      <c r="J54" s="63"/>
      <c r="K54" s="462" t="s">
        <v>677</v>
      </c>
      <c r="L54" s="472"/>
      <c r="M54" s="472"/>
      <c r="N54" s="472"/>
      <c r="O54" s="472"/>
      <c r="P54" s="472"/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63"/>
      <c r="AB54" s="63"/>
      <c r="AC54" s="63"/>
      <c r="AD54" s="437"/>
      <c r="AE54" s="437"/>
      <c r="AF54" s="437"/>
      <c r="AG54" s="437"/>
      <c r="AH54" s="68"/>
      <c r="AI54" s="68"/>
      <c r="AJ54" s="68"/>
      <c r="AK54" s="72"/>
    </row>
    <row r="55" spans="2:37" s="67" customFormat="1" ht="10.5" customHeight="1">
      <c r="B55" s="96"/>
      <c r="C55" s="96"/>
      <c r="D55" s="96"/>
      <c r="E55" s="97"/>
      <c r="F55" s="98"/>
      <c r="G55" s="97"/>
      <c r="H55" s="68"/>
      <c r="I55" s="68"/>
      <c r="J55" s="68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0"/>
      <c r="V55" s="100"/>
      <c r="W55" s="100"/>
      <c r="X55" s="97"/>
      <c r="Y55" s="98"/>
      <c r="Z55" s="97"/>
      <c r="AA55" s="68"/>
      <c r="AB55" s="68"/>
      <c r="AC55" s="68"/>
      <c r="AD55" s="101"/>
      <c r="AE55" s="101"/>
      <c r="AF55" s="101"/>
      <c r="AG55" s="101"/>
      <c r="AH55" s="68"/>
      <c r="AI55" s="68"/>
      <c r="AJ55" s="68"/>
      <c r="AK55" s="63"/>
    </row>
    <row r="56" spans="1:37" s="67" customFormat="1" ht="10.5" customHeight="1">
      <c r="A56" s="72"/>
      <c r="B56" s="96"/>
      <c r="C56" s="96"/>
      <c r="D56" s="96"/>
      <c r="E56" s="97"/>
      <c r="F56" s="98"/>
      <c r="G56" s="97"/>
      <c r="H56" s="68"/>
      <c r="I56" s="68"/>
      <c r="J56" s="68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100"/>
      <c r="W56" s="100"/>
      <c r="X56" s="97"/>
      <c r="Y56" s="98"/>
      <c r="Z56" s="97"/>
      <c r="AA56" s="68"/>
      <c r="AB56" s="68"/>
      <c r="AC56" s="68"/>
      <c r="AD56" s="101"/>
      <c r="AE56" s="101"/>
      <c r="AF56" s="101"/>
      <c r="AG56" s="101"/>
      <c r="AH56" s="68"/>
      <c r="AI56" s="68"/>
      <c r="AJ56" s="68"/>
      <c r="AK56" s="102"/>
    </row>
    <row r="57" spans="1:37" s="67" customFormat="1" ht="9" customHeight="1">
      <c r="A57" s="63"/>
      <c r="B57" s="96"/>
      <c r="C57" s="96"/>
      <c r="D57" s="96"/>
      <c r="E57" s="63"/>
      <c r="F57" s="98"/>
      <c r="G57" s="97"/>
      <c r="H57" s="63"/>
      <c r="I57" s="63"/>
      <c r="J57" s="63"/>
      <c r="K57" s="63"/>
      <c r="L57" s="99"/>
      <c r="M57" s="99"/>
      <c r="N57" s="99"/>
      <c r="O57" s="68"/>
      <c r="P57" s="68"/>
      <c r="Q57" s="68"/>
      <c r="R57" s="99"/>
      <c r="S57" s="63"/>
      <c r="T57" s="63"/>
      <c r="U57" s="100"/>
      <c r="V57" s="100"/>
      <c r="W57" s="100"/>
      <c r="X57" s="63"/>
      <c r="Y57" s="98"/>
      <c r="Z57" s="97"/>
      <c r="AA57" s="63"/>
      <c r="AB57" s="63"/>
      <c r="AC57" s="63"/>
      <c r="AD57" s="101"/>
      <c r="AE57" s="101"/>
      <c r="AF57" s="101"/>
      <c r="AG57" s="101"/>
      <c r="AH57" s="68"/>
      <c r="AI57" s="68"/>
      <c r="AJ57" s="68"/>
      <c r="AK57" s="63"/>
    </row>
  </sheetData>
  <mergeCells count="72">
    <mergeCell ref="K53:Z53"/>
    <mergeCell ref="K54:Z54"/>
    <mergeCell ref="AK31:AK32"/>
    <mergeCell ref="B41:D42"/>
    <mergeCell ref="E38:G39"/>
    <mergeCell ref="AK36:AK37"/>
    <mergeCell ref="AK42:AK43"/>
    <mergeCell ref="AH41:AJ42"/>
    <mergeCell ref="B38:D39"/>
    <mergeCell ref="AD30:AG31"/>
    <mergeCell ref="AD44:AG45"/>
    <mergeCell ref="AD37:AG38"/>
    <mergeCell ref="K41:N42"/>
    <mergeCell ref="E44:G45"/>
    <mergeCell ref="AD16:AG17"/>
    <mergeCell ref="AD23:AG24"/>
    <mergeCell ref="AA50:AC51"/>
    <mergeCell ref="X41:Z42"/>
    <mergeCell ref="K50:Z50"/>
    <mergeCell ref="K49:Z49"/>
    <mergeCell ref="K51:Z51"/>
    <mergeCell ref="O23:Q24"/>
    <mergeCell ref="U23:W24"/>
    <mergeCell ref="R24:T25"/>
    <mergeCell ref="A52:A53"/>
    <mergeCell ref="AK52:AK53"/>
    <mergeCell ref="A47:A48"/>
    <mergeCell ref="AK47:AK48"/>
    <mergeCell ref="E53:G54"/>
    <mergeCell ref="H50:J51"/>
    <mergeCell ref="AD53:AG54"/>
    <mergeCell ref="B48:D49"/>
    <mergeCell ref="AH48:AJ49"/>
    <mergeCell ref="K52:Z52"/>
    <mergeCell ref="A42:A43"/>
    <mergeCell ref="M3:Y3"/>
    <mergeCell ref="M4:Y4"/>
    <mergeCell ref="M5:Y5"/>
    <mergeCell ref="M6:Y6"/>
    <mergeCell ref="A37:A38"/>
    <mergeCell ref="A32:A33"/>
    <mergeCell ref="H4:J5"/>
    <mergeCell ref="H21:J22"/>
    <mergeCell ref="B13:D14"/>
    <mergeCell ref="A27:A28"/>
    <mergeCell ref="E31:G32"/>
    <mergeCell ref="H33:J34"/>
    <mergeCell ref="H1:AC2"/>
    <mergeCell ref="AA4:AC5"/>
    <mergeCell ref="E1:G2"/>
    <mergeCell ref="E16:G17"/>
    <mergeCell ref="E10:G11"/>
    <mergeCell ref="E23:G24"/>
    <mergeCell ref="AA32:AC33"/>
    <mergeCell ref="AK22:AK23"/>
    <mergeCell ref="AK17:AK18"/>
    <mergeCell ref="AK2:AK3"/>
    <mergeCell ref="A17:A18"/>
    <mergeCell ref="AA21:AC22"/>
    <mergeCell ref="A22:A23"/>
    <mergeCell ref="AD1:AG2"/>
    <mergeCell ref="AD10:AG11"/>
    <mergeCell ref="A2:A3"/>
    <mergeCell ref="AK12:AK13"/>
    <mergeCell ref="A12:A13"/>
    <mergeCell ref="A7:A8"/>
    <mergeCell ref="AK7:AK8"/>
    <mergeCell ref="AH6:AJ7"/>
    <mergeCell ref="AH13:AJ14"/>
    <mergeCell ref="X11:Z12"/>
    <mergeCell ref="B6:D7"/>
    <mergeCell ref="K11:N12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O559"/>
  <sheetViews>
    <sheetView view="pageBreakPreview" zoomScale="75" zoomScaleSheetLayoutView="75" workbookViewId="0" topLeftCell="A1">
      <selection activeCell="A1" sqref="A1:J1"/>
    </sheetView>
  </sheetViews>
  <sheetFormatPr defaultColWidth="9.00390625" defaultRowHeight="13.5"/>
  <cols>
    <col min="1" max="1" width="4.625" style="0" customWidth="1"/>
    <col min="2" max="2" width="10.625" style="0" customWidth="1"/>
    <col min="3" max="9" width="4.625" style="0" customWidth="1"/>
    <col min="10" max="10" width="10.625" style="0" customWidth="1"/>
    <col min="11" max="15" width="4.625" style="0" customWidth="1"/>
  </cols>
  <sheetData>
    <row r="1" spans="1:15" ht="13.5">
      <c r="A1" s="331" t="s">
        <v>72</v>
      </c>
      <c r="B1" s="331"/>
      <c r="C1" s="331"/>
      <c r="D1" s="331"/>
      <c r="E1" s="331"/>
      <c r="F1" s="331"/>
      <c r="G1" s="331"/>
      <c r="H1" s="331"/>
      <c r="I1" s="331"/>
      <c r="J1" s="331"/>
      <c r="K1" s="48"/>
      <c r="L1" s="48"/>
      <c r="M1" s="48"/>
      <c r="N1" s="48"/>
      <c r="O1" s="48"/>
    </row>
    <row r="2" spans="1:15" ht="13.5">
      <c r="A2" s="331" t="s">
        <v>81</v>
      </c>
      <c r="B2" s="331"/>
      <c r="C2" s="331"/>
      <c r="D2" s="331"/>
      <c r="E2" s="331"/>
      <c r="F2" s="331"/>
      <c r="G2" s="331"/>
      <c r="H2" s="331"/>
      <c r="I2" s="331"/>
      <c r="J2" s="331"/>
      <c r="K2" s="48"/>
      <c r="L2" s="48"/>
      <c r="M2" s="48"/>
      <c r="N2" s="48"/>
      <c r="O2" s="48"/>
    </row>
    <row r="3" spans="4:9" ht="13.5">
      <c r="D3" s="108"/>
      <c r="E3" s="109">
        <v>4</v>
      </c>
      <c r="F3" s="48" t="s">
        <v>54</v>
      </c>
      <c r="G3" s="109">
        <v>18</v>
      </c>
      <c r="H3" s="110"/>
      <c r="I3" s="48"/>
    </row>
    <row r="4" spans="4:9" ht="13.5">
      <c r="D4" s="5"/>
      <c r="E4" s="109">
        <v>0</v>
      </c>
      <c r="F4" s="48" t="s">
        <v>54</v>
      </c>
      <c r="G4" s="109">
        <v>7</v>
      </c>
      <c r="H4" s="111"/>
      <c r="I4" s="48"/>
    </row>
    <row r="5" spans="2:10" ht="13.5">
      <c r="B5" s="48" t="s">
        <v>147</v>
      </c>
      <c r="C5" s="112">
        <f>SUM(E3:E7)</f>
        <v>17</v>
      </c>
      <c r="D5" s="5"/>
      <c r="E5" s="109">
        <v>9</v>
      </c>
      <c r="F5" s="48" t="s">
        <v>54</v>
      </c>
      <c r="G5" s="109">
        <v>10</v>
      </c>
      <c r="H5" s="111"/>
      <c r="I5" s="112">
        <f>SUM(G3:G7)</f>
        <v>44</v>
      </c>
      <c r="J5" s="48" t="s">
        <v>141</v>
      </c>
    </row>
    <row r="6" spans="4:9" ht="13.5">
      <c r="D6" s="5"/>
      <c r="E6" s="109">
        <v>4</v>
      </c>
      <c r="F6" s="48" t="s">
        <v>54</v>
      </c>
      <c r="G6" s="109">
        <v>9</v>
      </c>
      <c r="H6" s="111"/>
      <c r="I6" s="48"/>
    </row>
    <row r="7" spans="4:9" ht="13.5">
      <c r="D7" s="113"/>
      <c r="E7" s="109"/>
      <c r="F7" s="48" t="s">
        <v>54</v>
      </c>
      <c r="G7" s="109"/>
      <c r="H7" s="114"/>
      <c r="I7" s="48"/>
    </row>
    <row r="8" ht="14.25" thickBot="1"/>
    <row r="9" spans="1:15" ht="13.5">
      <c r="A9" s="115" t="s">
        <v>78</v>
      </c>
      <c r="B9" s="116" t="s">
        <v>56</v>
      </c>
      <c r="C9" s="117" t="s">
        <v>57</v>
      </c>
      <c r="D9" s="117" t="s">
        <v>58</v>
      </c>
      <c r="E9" s="117" t="s">
        <v>59</v>
      </c>
      <c r="F9" s="117" t="s">
        <v>60</v>
      </c>
      <c r="G9" s="118" t="s">
        <v>61</v>
      </c>
      <c r="H9" s="119"/>
      <c r="I9" s="120" t="s">
        <v>62</v>
      </c>
      <c r="J9" s="116" t="s">
        <v>56</v>
      </c>
      <c r="K9" s="117" t="s">
        <v>57</v>
      </c>
      <c r="L9" s="117" t="s">
        <v>58</v>
      </c>
      <c r="M9" s="117" t="s">
        <v>59</v>
      </c>
      <c r="N9" s="117" t="s">
        <v>60</v>
      </c>
      <c r="O9" s="118" t="s">
        <v>61</v>
      </c>
    </row>
    <row r="10" spans="1:15" ht="13.5">
      <c r="A10" s="121">
        <v>4</v>
      </c>
      <c r="B10" s="122" t="s">
        <v>390</v>
      </c>
      <c r="C10" s="123">
        <f aca="true" t="shared" si="0" ref="C10:C15">SUM(D10*3+E10*2+F10)</f>
        <v>5</v>
      </c>
      <c r="D10" s="123">
        <v>0</v>
      </c>
      <c r="E10" s="123">
        <v>2</v>
      </c>
      <c r="F10" s="123">
        <v>1</v>
      </c>
      <c r="G10" s="124">
        <v>4</v>
      </c>
      <c r="H10" s="125"/>
      <c r="I10" s="126">
        <v>4</v>
      </c>
      <c r="J10" s="122" t="s">
        <v>431</v>
      </c>
      <c r="K10" s="123">
        <f aca="true" t="shared" si="1" ref="K10:K25">SUM(L10*3+M10*2+N10)</f>
        <v>0</v>
      </c>
      <c r="L10" s="123">
        <v>0</v>
      </c>
      <c r="M10" s="123">
        <v>0</v>
      </c>
      <c r="N10" s="123">
        <v>0</v>
      </c>
      <c r="O10" s="124">
        <v>0</v>
      </c>
    </row>
    <row r="11" spans="1:15" ht="13.5">
      <c r="A11" s="121">
        <v>5</v>
      </c>
      <c r="B11" s="122" t="s">
        <v>393</v>
      </c>
      <c r="C11" s="123">
        <f t="shared" si="0"/>
        <v>2</v>
      </c>
      <c r="D11" s="123">
        <v>0</v>
      </c>
      <c r="E11" s="123">
        <v>1</v>
      </c>
      <c r="F11" s="123">
        <v>0</v>
      </c>
      <c r="G11" s="124">
        <v>2</v>
      </c>
      <c r="H11" s="125"/>
      <c r="I11" s="126">
        <v>5</v>
      </c>
      <c r="J11" s="122" t="s">
        <v>434</v>
      </c>
      <c r="K11" s="123">
        <f t="shared" si="1"/>
        <v>8</v>
      </c>
      <c r="L11" s="123">
        <v>0</v>
      </c>
      <c r="M11" s="123">
        <v>4</v>
      </c>
      <c r="N11" s="123">
        <v>0</v>
      </c>
      <c r="O11" s="124">
        <v>0</v>
      </c>
    </row>
    <row r="12" spans="1:15" ht="13.5">
      <c r="A12" s="121">
        <v>6</v>
      </c>
      <c r="B12" s="122" t="s">
        <v>396</v>
      </c>
      <c r="C12" s="123">
        <f t="shared" si="0"/>
        <v>6</v>
      </c>
      <c r="D12" s="123">
        <v>0</v>
      </c>
      <c r="E12" s="123">
        <v>3</v>
      </c>
      <c r="F12" s="123">
        <v>0</v>
      </c>
      <c r="G12" s="124">
        <v>2</v>
      </c>
      <c r="H12" s="125"/>
      <c r="I12" s="126">
        <v>6</v>
      </c>
      <c r="J12" s="122" t="s">
        <v>437</v>
      </c>
      <c r="K12" s="123">
        <f t="shared" si="1"/>
        <v>14</v>
      </c>
      <c r="L12" s="123">
        <v>2</v>
      </c>
      <c r="M12" s="123">
        <v>4</v>
      </c>
      <c r="N12" s="123">
        <v>0</v>
      </c>
      <c r="O12" s="124">
        <v>0</v>
      </c>
    </row>
    <row r="13" spans="1:15" ht="13.5">
      <c r="A13" s="121">
        <v>7</v>
      </c>
      <c r="B13" s="122" t="s">
        <v>399</v>
      </c>
      <c r="C13" s="123">
        <f t="shared" si="0"/>
        <v>4</v>
      </c>
      <c r="D13" s="123">
        <v>0</v>
      </c>
      <c r="E13" s="123">
        <v>2</v>
      </c>
      <c r="F13" s="123">
        <v>0</v>
      </c>
      <c r="G13" s="124">
        <v>3</v>
      </c>
      <c r="H13" s="125"/>
      <c r="I13" s="126">
        <v>7</v>
      </c>
      <c r="J13" s="122" t="s">
        <v>440</v>
      </c>
      <c r="K13" s="123">
        <f t="shared" si="1"/>
        <v>3</v>
      </c>
      <c r="L13" s="123">
        <v>1</v>
      </c>
      <c r="M13" s="123">
        <v>0</v>
      </c>
      <c r="N13" s="123">
        <v>0</v>
      </c>
      <c r="O13" s="124">
        <v>1</v>
      </c>
    </row>
    <row r="14" spans="1:15" ht="13.5">
      <c r="A14" s="121">
        <v>8</v>
      </c>
      <c r="B14" s="122" t="s">
        <v>402</v>
      </c>
      <c r="C14" s="123">
        <f t="shared" si="0"/>
        <v>0</v>
      </c>
      <c r="D14" s="123">
        <v>0</v>
      </c>
      <c r="E14" s="123">
        <v>0</v>
      </c>
      <c r="F14" s="123">
        <v>0</v>
      </c>
      <c r="G14" s="124">
        <v>1</v>
      </c>
      <c r="H14" s="125"/>
      <c r="I14" s="126">
        <v>8</v>
      </c>
      <c r="J14" s="122" t="s">
        <v>443</v>
      </c>
      <c r="K14" s="123">
        <f t="shared" si="1"/>
        <v>0</v>
      </c>
      <c r="L14" s="123">
        <v>0</v>
      </c>
      <c r="M14" s="123">
        <v>0</v>
      </c>
      <c r="N14" s="123">
        <v>0</v>
      </c>
      <c r="O14" s="124">
        <v>2</v>
      </c>
    </row>
    <row r="15" spans="1:15" ht="13.5">
      <c r="A15" s="121">
        <v>9</v>
      </c>
      <c r="B15" s="122" t="s">
        <v>631</v>
      </c>
      <c r="C15" s="123">
        <f t="shared" si="0"/>
        <v>0</v>
      </c>
      <c r="D15" s="123">
        <v>0</v>
      </c>
      <c r="E15" s="123">
        <v>0</v>
      </c>
      <c r="F15" s="123">
        <v>0</v>
      </c>
      <c r="G15" s="124">
        <v>0</v>
      </c>
      <c r="H15" s="125"/>
      <c r="I15" s="126">
        <v>9</v>
      </c>
      <c r="J15" s="122" t="s">
        <v>446</v>
      </c>
      <c r="K15" s="123">
        <f t="shared" si="1"/>
        <v>2</v>
      </c>
      <c r="L15" s="123">
        <v>0</v>
      </c>
      <c r="M15" s="123">
        <v>1</v>
      </c>
      <c r="N15" s="123">
        <v>0</v>
      </c>
      <c r="O15" s="124">
        <v>1</v>
      </c>
    </row>
    <row r="16" spans="1:15" ht="13.5">
      <c r="A16" s="121">
        <v>10</v>
      </c>
      <c r="B16" s="122" t="s">
        <v>632</v>
      </c>
      <c r="C16" s="123"/>
      <c r="D16" s="123"/>
      <c r="E16" s="123"/>
      <c r="F16" s="123"/>
      <c r="G16" s="124"/>
      <c r="H16" s="125"/>
      <c r="I16" s="126">
        <v>10</v>
      </c>
      <c r="J16" s="122" t="s">
        <v>448</v>
      </c>
      <c r="K16" s="123">
        <f t="shared" si="1"/>
        <v>2</v>
      </c>
      <c r="L16" s="123">
        <v>0</v>
      </c>
      <c r="M16" s="123">
        <v>1</v>
      </c>
      <c r="N16" s="123">
        <v>0</v>
      </c>
      <c r="O16" s="124">
        <v>0</v>
      </c>
    </row>
    <row r="17" spans="1:15" ht="13.5">
      <c r="A17" s="121">
        <v>11</v>
      </c>
      <c r="B17" s="127" t="s">
        <v>633</v>
      </c>
      <c r="C17" s="123"/>
      <c r="D17" s="123"/>
      <c r="E17" s="123"/>
      <c r="F17" s="123"/>
      <c r="G17" s="124"/>
      <c r="H17" s="125"/>
      <c r="I17" s="126">
        <v>11</v>
      </c>
      <c r="J17" s="122" t="s">
        <v>451</v>
      </c>
      <c r="K17" s="123">
        <f>SUM(L17*3+M17*2+N17)</f>
        <v>0</v>
      </c>
      <c r="L17" s="123">
        <v>0</v>
      </c>
      <c r="M17" s="123">
        <v>0</v>
      </c>
      <c r="N17" s="123">
        <v>0</v>
      </c>
      <c r="O17" s="124">
        <v>0</v>
      </c>
    </row>
    <row r="18" spans="1:15" ht="13.5">
      <c r="A18" s="121">
        <v>12</v>
      </c>
      <c r="B18" s="127" t="s">
        <v>411</v>
      </c>
      <c r="C18" s="123"/>
      <c r="D18" s="123"/>
      <c r="E18" s="123"/>
      <c r="F18" s="123"/>
      <c r="G18" s="124"/>
      <c r="H18" s="125"/>
      <c r="I18" s="126">
        <v>12</v>
      </c>
      <c r="J18" s="122" t="s">
        <v>454</v>
      </c>
      <c r="K18" s="123">
        <f t="shared" si="1"/>
        <v>4</v>
      </c>
      <c r="L18" s="123">
        <v>0</v>
      </c>
      <c r="M18" s="123">
        <v>2</v>
      </c>
      <c r="N18" s="123">
        <v>0</v>
      </c>
      <c r="O18" s="124">
        <v>0</v>
      </c>
    </row>
    <row r="19" spans="1:15" ht="13.5">
      <c r="A19" s="121">
        <v>13</v>
      </c>
      <c r="B19" s="127" t="s">
        <v>414</v>
      </c>
      <c r="C19" s="123"/>
      <c r="D19" s="123"/>
      <c r="E19" s="123"/>
      <c r="F19" s="123"/>
      <c r="G19" s="124"/>
      <c r="H19" s="125"/>
      <c r="I19" s="126">
        <v>13</v>
      </c>
      <c r="J19" s="122" t="s">
        <v>456</v>
      </c>
      <c r="K19" s="123">
        <f t="shared" si="1"/>
        <v>3</v>
      </c>
      <c r="L19" s="123">
        <v>0</v>
      </c>
      <c r="M19" s="123">
        <v>1</v>
      </c>
      <c r="N19" s="123">
        <v>1</v>
      </c>
      <c r="O19" s="124">
        <v>1</v>
      </c>
    </row>
    <row r="20" spans="1:15" ht="13.5">
      <c r="A20" s="121">
        <v>14</v>
      </c>
      <c r="B20" s="127" t="s">
        <v>634</v>
      </c>
      <c r="C20" s="123"/>
      <c r="D20" s="123"/>
      <c r="E20" s="123"/>
      <c r="F20" s="123"/>
      <c r="G20" s="124"/>
      <c r="H20" s="125"/>
      <c r="I20" s="126">
        <v>14</v>
      </c>
      <c r="J20" s="122" t="s">
        <v>458</v>
      </c>
      <c r="K20" s="123">
        <f t="shared" si="1"/>
        <v>4</v>
      </c>
      <c r="L20" s="123">
        <v>0</v>
      </c>
      <c r="M20" s="123">
        <v>2</v>
      </c>
      <c r="N20" s="123">
        <v>0</v>
      </c>
      <c r="O20" s="124">
        <v>0</v>
      </c>
    </row>
    <row r="21" spans="1:15" ht="13.5">
      <c r="A21" s="121">
        <v>15</v>
      </c>
      <c r="B21" s="127" t="s">
        <v>419</v>
      </c>
      <c r="C21" s="123"/>
      <c r="D21" s="123"/>
      <c r="E21" s="123"/>
      <c r="F21" s="123"/>
      <c r="G21" s="124"/>
      <c r="H21" s="125"/>
      <c r="I21" s="126">
        <v>15</v>
      </c>
      <c r="J21" s="122" t="s">
        <v>460</v>
      </c>
      <c r="K21" s="123">
        <f t="shared" si="1"/>
        <v>2</v>
      </c>
      <c r="L21" s="123">
        <v>0</v>
      </c>
      <c r="M21" s="123">
        <v>1</v>
      </c>
      <c r="N21" s="123">
        <v>0</v>
      </c>
      <c r="O21" s="124">
        <v>1</v>
      </c>
    </row>
    <row r="22" spans="1:15" ht="13.5">
      <c r="A22" s="121">
        <v>16</v>
      </c>
      <c r="B22" s="127" t="s">
        <v>422</v>
      </c>
      <c r="C22" s="123"/>
      <c r="D22" s="123"/>
      <c r="E22" s="123"/>
      <c r="F22" s="123"/>
      <c r="G22" s="124"/>
      <c r="H22" s="125"/>
      <c r="I22" s="126">
        <v>16</v>
      </c>
      <c r="J22" s="122" t="s">
        <v>462</v>
      </c>
      <c r="K22" s="123">
        <f t="shared" si="1"/>
        <v>0</v>
      </c>
      <c r="L22" s="123">
        <v>0</v>
      </c>
      <c r="M22" s="123">
        <v>0</v>
      </c>
      <c r="N22" s="123">
        <v>0</v>
      </c>
      <c r="O22" s="124">
        <v>1</v>
      </c>
    </row>
    <row r="23" spans="1:15" ht="13.5">
      <c r="A23" s="121">
        <v>17</v>
      </c>
      <c r="B23" s="127" t="s">
        <v>425</v>
      </c>
      <c r="C23" s="123"/>
      <c r="D23" s="123"/>
      <c r="E23" s="123"/>
      <c r="F23" s="123"/>
      <c r="G23" s="124"/>
      <c r="H23" s="125"/>
      <c r="I23" s="126">
        <v>17</v>
      </c>
      <c r="J23" s="122" t="s">
        <v>464</v>
      </c>
      <c r="K23" s="123">
        <f t="shared" si="1"/>
        <v>0</v>
      </c>
      <c r="L23" s="123">
        <v>0</v>
      </c>
      <c r="M23" s="123">
        <v>0</v>
      </c>
      <c r="N23" s="123">
        <v>0</v>
      </c>
      <c r="O23" s="124">
        <v>0</v>
      </c>
    </row>
    <row r="24" spans="1:15" ht="13.5">
      <c r="A24" s="121">
        <v>18</v>
      </c>
      <c r="B24" s="122" t="s">
        <v>428</v>
      </c>
      <c r="C24" s="123"/>
      <c r="D24" s="123"/>
      <c r="E24" s="123"/>
      <c r="F24" s="123"/>
      <c r="G24" s="124"/>
      <c r="H24" s="125"/>
      <c r="I24" s="126">
        <v>18</v>
      </c>
      <c r="J24" s="122" t="s">
        <v>466</v>
      </c>
      <c r="K24" s="123">
        <f t="shared" si="1"/>
        <v>2</v>
      </c>
      <c r="L24" s="123">
        <v>0</v>
      </c>
      <c r="M24" s="123">
        <v>1</v>
      </c>
      <c r="N24" s="123">
        <v>0</v>
      </c>
      <c r="O24" s="124">
        <v>1</v>
      </c>
    </row>
    <row r="25" spans="1:15" ht="14.25" thickBot="1">
      <c r="A25" s="128" t="s">
        <v>63</v>
      </c>
      <c r="B25" s="129"/>
      <c r="C25" s="130">
        <f>SUM(D25*3+E25*2+F25)</f>
        <v>17</v>
      </c>
      <c r="D25" s="130">
        <f>SUM(D10:D24)</f>
        <v>0</v>
      </c>
      <c r="E25" s="130">
        <f>SUM(E10:E24)</f>
        <v>8</v>
      </c>
      <c r="F25" s="130">
        <f>SUM(F10:F24)</f>
        <v>1</v>
      </c>
      <c r="G25" s="131">
        <f>SUM(G10:G24)</f>
        <v>12</v>
      </c>
      <c r="H25" s="132"/>
      <c r="I25" s="133" t="s">
        <v>63</v>
      </c>
      <c r="J25" s="129"/>
      <c r="K25" s="130">
        <f t="shared" si="1"/>
        <v>44</v>
      </c>
      <c r="L25" s="130">
        <f>SUM(L10:L24)</f>
        <v>3</v>
      </c>
      <c r="M25" s="130">
        <f>SUM(M10:M24)</f>
        <v>17</v>
      </c>
      <c r="N25" s="130">
        <f>SUM(N10:N24)</f>
        <v>1</v>
      </c>
      <c r="O25" s="131">
        <f>SUM(O10:O24)</f>
        <v>8</v>
      </c>
    </row>
    <row r="26" ht="13.5">
      <c r="A26" s="134"/>
    </row>
    <row r="27" ht="13.5">
      <c r="A27" s="135"/>
    </row>
    <row r="29" spans="1:15" ht="13.5">
      <c r="A29" s="331" t="s">
        <v>72</v>
      </c>
      <c r="B29" s="331"/>
      <c r="C29" s="331"/>
      <c r="D29" s="331"/>
      <c r="E29" s="331"/>
      <c r="F29" s="331"/>
      <c r="G29" s="331"/>
      <c r="H29" s="331"/>
      <c r="I29" s="331"/>
      <c r="J29" s="331"/>
      <c r="K29" s="48"/>
      <c r="L29" s="48"/>
      <c r="M29" s="48"/>
      <c r="N29" s="48"/>
      <c r="O29" s="48"/>
    </row>
    <row r="30" spans="1:15" ht="13.5">
      <c r="A30" s="331" t="s">
        <v>81</v>
      </c>
      <c r="B30" s="331"/>
      <c r="C30" s="331"/>
      <c r="D30" s="331"/>
      <c r="E30" s="331"/>
      <c r="F30" s="331"/>
      <c r="G30" s="331"/>
      <c r="H30" s="331"/>
      <c r="I30" s="331"/>
      <c r="J30" s="331"/>
      <c r="K30" s="48"/>
      <c r="L30" s="48"/>
      <c r="M30" s="48"/>
      <c r="N30" s="48"/>
      <c r="O30" s="48"/>
    </row>
    <row r="31" spans="4:9" ht="13.5">
      <c r="D31" s="108"/>
      <c r="E31" s="109">
        <v>11</v>
      </c>
      <c r="F31" s="48" t="s">
        <v>54</v>
      </c>
      <c r="G31" s="109">
        <v>15</v>
      </c>
      <c r="H31" s="110"/>
      <c r="I31" s="48"/>
    </row>
    <row r="32" spans="4:9" ht="13.5">
      <c r="D32" s="5"/>
      <c r="E32" s="109">
        <v>7</v>
      </c>
      <c r="F32" s="48" t="s">
        <v>54</v>
      </c>
      <c r="G32" s="109">
        <v>13</v>
      </c>
      <c r="H32" s="111"/>
      <c r="I32" s="48"/>
    </row>
    <row r="33" spans="2:10" ht="13.5">
      <c r="B33" s="48" t="s">
        <v>148</v>
      </c>
      <c r="C33" s="112">
        <f>SUM(E31:E35)</f>
        <v>43</v>
      </c>
      <c r="D33" s="5"/>
      <c r="E33" s="109">
        <v>10</v>
      </c>
      <c r="F33" s="48" t="s">
        <v>54</v>
      </c>
      <c r="G33" s="109">
        <v>10</v>
      </c>
      <c r="H33" s="111"/>
      <c r="I33" s="112">
        <f>SUM(G31:G35)</f>
        <v>51</v>
      </c>
      <c r="J33" s="48" t="s">
        <v>137</v>
      </c>
    </row>
    <row r="34" spans="4:9" ht="13.5">
      <c r="D34" s="5"/>
      <c r="E34" s="109">
        <v>15</v>
      </c>
      <c r="F34" s="48" t="s">
        <v>54</v>
      </c>
      <c r="G34" s="109">
        <v>13</v>
      </c>
      <c r="H34" s="111"/>
      <c r="I34" s="48"/>
    </row>
    <row r="35" spans="4:9" ht="13.5">
      <c r="D35" s="113"/>
      <c r="E35" s="109"/>
      <c r="F35" s="48" t="s">
        <v>54</v>
      </c>
      <c r="G35" s="109"/>
      <c r="H35" s="114"/>
      <c r="I35" s="48"/>
    </row>
    <row r="36" ht="14.25" thickBot="1"/>
    <row r="37" spans="1:15" ht="13.5">
      <c r="A37" s="115" t="s">
        <v>78</v>
      </c>
      <c r="B37" s="116" t="s">
        <v>56</v>
      </c>
      <c r="C37" s="117" t="s">
        <v>57</v>
      </c>
      <c r="D37" s="117" t="s">
        <v>58</v>
      </c>
      <c r="E37" s="117" t="s">
        <v>59</v>
      </c>
      <c r="F37" s="117" t="s">
        <v>60</v>
      </c>
      <c r="G37" s="118" t="s">
        <v>61</v>
      </c>
      <c r="H37" s="119"/>
      <c r="I37" s="120" t="s">
        <v>62</v>
      </c>
      <c r="J37" s="116" t="s">
        <v>56</v>
      </c>
      <c r="K37" s="117" t="s">
        <v>57</v>
      </c>
      <c r="L37" s="117" t="s">
        <v>58</v>
      </c>
      <c r="M37" s="117" t="s">
        <v>59</v>
      </c>
      <c r="N37" s="117" t="s">
        <v>60</v>
      </c>
      <c r="O37" s="118" t="s">
        <v>61</v>
      </c>
    </row>
    <row r="38" spans="1:15" ht="13.5">
      <c r="A38" s="121">
        <v>4</v>
      </c>
      <c r="B38" s="122" t="s">
        <v>583</v>
      </c>
      <c r="C38" s="123">
        <f aca="true" t="shared" si="2" ref="C38:C49">SUM(D38*3+E38*2+F38)</f>
        <v>7</v>
      </c>
      <c r="D38" s="123">
        <v>0</v>
      </c>
      <c r="E38" s="123">
        <v>1</v>
      </c>
      <c r="F38" s="123">
        <v>5</v>
      </c>
      <c r="G38" s="124">
        <v>4</v>
      </c>
      <c r="H38" s="125"/>
      <c r="I38" s="126">
        <v>4</v>
      </c>
      <c r="J38" s="122" t="s">
        <v>469</v>
      </c>
      <c r="K38" s="123">
        <f aca="true" t="shared" si="3" ref="K38:K51">SUM(L38*3+M38*2+N38)</f>
        <v>4</v>
      </c>
      <c r="L38" s="123">
        <v>0</v>
      </c>
      <c r="M38" s="123">
        <v>2</v>
      </c>
      <c r="N38" s="123">
        <v>0</v>
      </c>
      <c r="O38" s="124">
        <v>4</v>
      </c>
    </row>
    <row r="39" spans="1:15" ht="13.5">
      <c r="A39" s="121">
        <v>5</v>
      </c>
      <c r="B39" s="122" t="s">
        <v>585</v>
      </c>
      <c r="C39" s="123">
        <f t="shared" si="2"/>
        <v>4</v>
      </c>
      <c r="D39" s="123">
        <v>1</v>
      </c>
      <c r="E39" s="123">
        <v>0</v>
      </c>
      <c r="F39" s="123">
        <v>1</v>
      </c>
      <c r="G39" s="124">
        <v>4</v>
      </c>
      <c r="H39" s="125"/>
      <c r="I39" s="126">
        <v>5</v>
      </c>
      <c r="J39" s="122" t="s">
        <v>472</v>
      </c>
      <c r="K39" s="123">
        <f t="shared" si="3"/>
        <v>13</v>
      </c>
      <c r="L39" s="123">
        <v>0</v>
      </c>
      <c r="M39" s="123">
        <v>6</v>
      </c>
      <c r="N39" s="123">
        <v>1</v>
      </c>
      <c r="O39" s="124">
        <v>2</v>
      </c>
    </row>
    <row r="40" spans="1:15" ht="13.5">
      <c r="A40" s="121">
        <v>6</v>
      </c>
      <c r="B40" s="122" t="s">
        <v>587</v>
      </c>
      <c r="C40" s="123">
        <f t="shared" si="2"/>
        <v>0</v>
      </c>
      <c r="D40" s="123">
        <v>0</v>
      </c>
      <c r="E40" s="123">
        <v>0</v>
      </c>
      <c r="F40" s="123">
        <v>0</v>
      </c>
      <c r="G40" s="124">
        <v>3</v>
      </c>
      <c r="H40" s="125"/>
      <c r="I40" s="126">
        <v>6</v>
      </c>
      <c r="J40" s="122" t="s">
        <v>475</v>
      </c>
      <c r="K40" s="123">
        <f t="shared" si="3"/>
        <v>6</v>
      </c>
      <c r="L40" s="123">
        <v>0</v>
      </c>
      <c r="M40" s="123">
        <v>3</v>
      </c>
      <c r="N40" s="123">
        <v>0</v>
      </c>
      <c r="O40" s="124">
        <v>3</v>
      </c>
    </row>
    <row r="41" spans="1:15" ht="13.5">
      <c r="A41" s="121">
        <v>7</v>
      </c>
      <c r="B41" s="122" t="s">
        <v>588</v>
      </c>
      <c r="C41" s="123">
        <f t="shared" si="2"/>
        <v>16</v>
      </c>
      <c r="D41" s="123">
        <v>0</v>
      </c>
      <c r="E41" s="123">
        <v>6</v>
      </c>
      <c r="F41" s="123">
        <v>4</v>
      </c>
      <c r="G41" s="124">
        <v>2</v>
      </c>
      <c r="H41" s="125"/>
      <c r="I41" s="126">
        <v>7</v>
      </c>
      <c r="J41" s="122" t="s">
        <v>478</v>
      </c>
      <c r="K41" s="123">
        <f t="shared" si="3"/>
        <v>8</v>
      </c>
      <c r="L41" s="123">
        <v>0</v>
      </c>
      <c r="M41" s="123">
        <v>4</v>
      </c>
      <c r="N41" s="123">
        <v>0</v>
      </c>
      <c r="O41" s="124">
        <v>3</v>
      </c>
    </row>
    <row r="42" spans="1:15" ht="13.5">
      <c r="A42" s="121">
        <v>8</v>
      </c>
      <c r="B42" s="122" t="s">
        <v>590</v>
      </c>
      <c r="C42" s="123">
        <f t="shared" si="2"/>
        <v>4</v>
      </c>
      <c r="D42" s="123">
        <v>0</v>
      </c>
      <c r="E42" s="123">
        <v>2</v>
      </c>
      <c r="F42" s="123">
        <v>0</v>
      </c>
      <c r="G42" s="124">
        <v>1</v>
      </c>
      <c r="H42" s="125"/>
      <c r="I42" s="126">
        <v>8</v>
      </c>
      <c r="J42" s="122" t="s">
        <v>481</v>
      </c>
      <c r="K42" s="123">
        <f t="shared" si="3"/>
        <v>0</v>
      </c>
      <c r="L42" s="123">
        <v>0</v>
      </c>
      <c r="M42" s="123">
        <v>0</v>
      </c>
      <c r="N42" s="123">
        <v>0</v>
      </c>
      <c r="O42" s="124">
        <v>0</v>
      </c>
    </row>
    <row r="43" spans="1:15" ht="13.5">
      <c r="A43" s="121">
        <v>9</v>
      </c>
      <c r="B43" s="122" t="s">
        <v>592</v>
      </c>
      <c r="C43" s="123">
        <f t="shared" si="2"/>
        <v>3</v>
      </c>
      <c r="D43" s="123">
        <v>1</v>
      </c>
      <c r="E43" s="123">
        <v>0</v>
      </c>
      <c r="F43" s="123">
        <v>0</v>
      </c>
      <c r="G43" s="124">
        <v>1</v>
      </c>
      <c r="H43" s="125"/>
      <c r="I43" s="126">
        <v>9</v>
      </c>
      <c r="J43" s="122" t="s">
        <v>484</v>
      </c>
      <c r="K43" s="123">
        <f t="shared" si="3"/>
        <v>7</v>
      </c>
      <c r="L43" s="123">
        <v>0</v>
      </c>
      <c r="M43" s="123">
        <v>3</v>
      </c>
      <c r="N43" s="123">
        <v>1</v>
      </c>
      <c r="O43" s="124">
        <v>2</v>
      </c>
    </row>
    <row r="44" spans="1:15" ht="13.5">
      <c r="A44" s="121">
        <v>10</v>
      </c>
      <c r="B44" s="122" t="s">
        <v>594</v>
      </c>
      <c r="C44" s="123">
        <f t="shared" si="2"/>
        <v>4</v>
      </c>
      <c r="D44" s="123">
        <v>0</v>
      </c>
      <c r="E44" s="123">
        <v>2</v>
      </c>
      <c r="F44" s="123">
        <v>0</v>
      </c>
      <c r="G44" s="124">
        <v>1</v>
      </c>
      <c r="H44" s="125"/>
      <c r="I44" s="126">
        <v>10</v>
      </c>
      <c r="J44" s="122" t="s">
        <v>487</v>
      </c>
      <c r="K44" s="123">
        <f t="shared" si="3"/>
        <v>0</v>
      </c>
      <c r="L44" s="123">
        <v>0</v>
      </c>
      <c r="M44" s="123">
        <v>0</v>
      </c>
      <c r="N44" s="123">
        <v>0</v>
      </c>
      <c r="O44" s="124">
        <v>1</v>
      </c>
    </row>
    <row r="45" spans="1:15" ht="13.5">
      <c r="A45" s="121">
        <v>11</v>
      </c>
      <c r="B45" s="127" t="s">
        <v>596</v>
      </c>
      <c r="C45" s="123">
        <f t="shared" si="2"/>
        <v>0</v>
      </c>
      <c r="D45" s="123">
        <v>0</v>
      </c>
      <c r="E45" s="123">
        <v>0</v>
      </c>
      <c r="F45" s="123">
        <v>0</v>
      </c>
      <c r="G45" s="124">
        <v>1</v>
      </c>
      <c r="H45" s="125"/>
      <c r="I45" s="126">
        <v>11</v>
      </c>
      <c r="J45" s="122" t="s">
        <v>490</v>
      </c>
      <c r="K45" s="123"/>
      <c r="L45" s="123"/>
      <c r="M45" s="123"/>
      <c r="N45" s="123"/>
      <c r="O45" s="124"/>
    </row>
    <row r="46" spans="1:15" ht="13.5">
      <c r="A46" s="121">
        <v>12</v>
      </c>
      <c r="B46" s="127" t="s">
        <v>598</v>
      </c>
      <c r="C46" s="123">
        <f t="shared" si="2"/>
        <v>2</v>
      </c>
      <c r="D46" s="123">
        <v>0</v>
      </c>
      <c r="E46" s="123">
        <v>1</v>
      </c>
      <c r="F46" s="123">
        <v>0</v>
      </c>
      <c r="G46" s="124">
        <v>0</v>
      </c>
      <c r="H46" s="125"/>
      <c r="I46" s="126">
        <v>12</v>
      </c>
      <c r="J46" s="122" t="s">
        <v>493</v>
      </c>
      <c r="K46" s="123">
        <f t="shared" si="3"/>
        <v>6</v>
      </c>
      <c r="L46" s="123">
        <v>0</v>
      </c>
      <c r="M46" s="123">
        <v>3</v>
      </c>
      <c r="N46" s="123">
        <v>0</v>
      </c>
      <c r="O46" s="124">
        <v>1</v>
      </c>
    </row>
    <row r="47" spans="1:15" ht="13.5">
      <c r="A47" s="121">
        <v>13</v>
      </c>
      <c r="B47" s="127" t="s">
        <v>600</v>
      </c>
      <c r="C47" s="123"/>
      <c r="D47" s="123"/>
      <c r="E47" s="123"/>
      <c r="F47" s="123"/>
      <c r="G47" s="124"/>
      <c r="H47" s="125"/>
      <c r="I47" s="126">
        <v>13</v>
      </c>
      <c r="J47" s="122" t="s">
        <v>496</v>
      </c>
      <c r="K47" s="123"/>
      <c r="L47" s="123"/>
      <c r="M47" s="123"/>
      <c r="N47" s="123"/>
      <c r="O47" s="124"/>
    </row>
    <row r="48" spans="1:15" ht="13.5">
      <c r="A48" s="121">
        <v>14</v>
      </c>
      <c r="B48" s="127" t="s">
        <v>602</v>
      </c>
      <c r="C48" s="123"/>
      <c r="D48" s="123"/>
      <c r="E48" s="123"/>
      <c r="F48" s="123"/>
      <c r="G48" s="124"/>
      <c r="H48" s="125"/>
      <c r="I48" s="126">
        <v>14</v>
      </c>
      <c r="J48" s="122" t="s">
        <v>499</v>
      </c>
      <c r="K48" s="123"/>
      <c r="L48" s="123"/>
      <c r="M48" s="123"/>
      <c r="N48" s="123"/>
      <c r="O48" s="124"/>
    </row>
    <row r="49" spans="1:15" ht="13.5">
      <c r="A49" s="121">
        <v>15</v>
      </c>
      <c r="B49" s="127" t="s">
        <v>604</v>
      </c>
      <c r="C49" s="123">
        <f t="shared" si="2"/>
        <v>3</v>
      </c>
      <c r="D49" s="123">
        <v>0</v>
      </c>
      <c r="E49" s="123">
        <v>1</v>
      </c>
      <c r="F49" s="123">
        <v>1</v>
      </c>
      <c r="G49" s="124">
        <v>1</v>
      </c>
      <c r="H49" s="125"/>
      <c r="I49" s="126">
        <v>15</v>
      </c>
      <c r="J49" s="122" t="s">
        <v>502</v>
      </c>
      <c r="K49" s="123"/>
      <c r="L49" s="123"/>
      <c r="M49" s="123"/>
      <c r="N49" s="123"/>
      <c r="O49" s="124"/>
    </row>
    <row r="50" spans="1:15" ht="13.5">
      <c r="A50" s="121">
        <v>16</v>
      </c>
      <c r="B50" s="127"/>
      <c r="C50" s="123"/>
      <c r="D50" s="123"/>
      <c r="E50" s="123"/>
      <c r="F50" s="123"/>
      <c r="G50" s="124"/>
      <c r="H50" s="125"/>
      <c r="I50" s="126">
        <v>16</v>
      </c>
      <c r="J50" s="122" t="s">
        <v>505</v>
      </c>
      <c r="K50" s="123"/>
      <c r="L50" s="123"/>
      <c r="M50" s="123"/>
      <c r="N50" s="123"/>
      <c r="O50" s="124"/>
    </row>
    <row r="51" spans="1:15" ht="13.5">
      <c r="A51" s="121">
        <v>17</v>
      </c>
      <c r="B51" s="127"/>
      <c r="C51" s="123"/>
      <c r="D51" s="123"/>
      <c r="E51" s="123"/>
      <c r="F51" s="123"/>
      <c r="G51" s="124"/>
      <c r="H51" s="125"/>
      <c r="I51" s="126">
        <v>17</v>
      </c>
      <c r="J51" s="122" t="s">
        <v>508</v>
      </c>
      <c r="K51" s="123">
        <f t="shared" si="3"/>
        <v>7</v>
      </c>
      <c r="L51" s="123">
        <v>0</v>
      </c>
      <c r="M51" s="123">
        <v>2</v>
      </c>
      <c r="N51" s="123">
        <v>3</v>
      </c>
      <c r="O51" s="124">
        <v>1</v>
      </c>
    </row>
    <row r="52" spans="1:15" ht="13.5">
      <c r="A52" s="121">
        <v>18</v>
      </c>
      <c r="B52" s="122"/>
      <c r="C52" s="123"/>
      <c r="D52" s="123"/>
      <c r="E52" s="123"/>
      <c r="F52" s="123"/>
      <c r="G52" s="124"/>
      <c r="H52" s="125"/>
      <c r="I52" s="126">
        <v>18</v>
      </c>
      <c r="J52" s="122" t="s">
        <v>511</v>
      </c>
      <c r="K52" s="123"/>
      <c r="L52" s="123"/>
      <c r="M52" s="123"/>
      <c r="N52" s="123"/>
      <c r="O52" s="124"/>
    </row>
    <row r="53" spans="1:15" ht="14.25" thickBot="1">
      <c r="A53" s="128" t="s">
        <v>63</v>
      </c>
      <c r="B53" s="137"/>
      <c r="C53" s="130">
        <f>SUM(D53*3+E53*2+F53)</f>
        <v>43</v>
      </c>
      <c r="D53" s="130">
        <f>SUM(D38:D52)</f>
        <v>2</v>
      </c>
      <c r="E53" s="130">
        <f>SUM(E38:E52)</f>
        <v>13</v>
      </c>
      <c r="F53" s="130">
        <f>SUM(F38:F52)</f>
        <v>11</v>
      </c>
      <c r="G53" s="131">
        <f>SUM(G38:G52)</f>
        <v>18</v>
      </c>
      <c r="H53" s="132"/>
      <c r="I53" s="133" t="s">
        <v>63</v>
      </c>
      <c r="J53" s="129"/>
      <c r="K53" s="130">
        <f>SUM(L53*3+M53*2+N53)</f>
        <v>51</v>
      </c>
      <c r="L53" s="130">
        <f>SUM(L38:L52)</f>
        <v>0</v>
      </c>
      <c r="M53" s="130">
        <f>SUM(M38:M52)</f>
        <v>23</v>
      </c>
      <c r="N53" s="130">
        <f>SUM(N38:N52)</f>
        <v>5</v>
      </c>
      <c r="O53" s="131">
        <f>SUM(O38:O52)</f>
        <v>17</v>
      </c>
    </row>
    <row r="54" ht="13.5">
      <c r="A54" s="134"/>
    </row>
    <row r="55" ht="13.5">
      <c r="A55" s="135"/>
    </row>
    <row r="57" spans="1:15" ht="13.5">
      <c r="A57" s="331" t="s">
        <v>72</v>
      </c>
      <c r="B57" s="331"/>
      <c r="C57" s="331"/>
      <c r="D57" s="331"/>
      <c r="E57" s="331"/>
      <c r="F57" s="331"/>
      <c r="G57" s="331"/>
      <c r="H57" s="331"/>
      <c r="I57" s="331"/>
      <c r="J57" s="331"/>
      <c r="K57" s="48"/>
      <c r="L57" s="48"/>
      <c r="M57" s="48"/>
      <c r="N57" s="48"/>
      <c r="O57" s="48"/>
    </row>
    <row r="58" spans="1:15" ht="13.5">
      <c r="A58" s="331" t="s">
        <v>81</v>
      </c>
      <c r="B58" s="331"/>
      <c r="C58" s="331"/>
      <c r="D58" s="331"/>
      <c r="E58" s="331"/>
      <c r="F58" s="331"/>
      <c r="G58" s="331"/>
      <c r="H58" s="331"/>
      <c r="I58" s="331"/>
      <c r="J58" s="331"/>
      <c r="K58" s="48"/>
      <c r="L58" s="48"/>
      <c r="M58" s="48"/>
      <c r="N58" s="48"/>
      <c r="O58" s="48"/>
    </row>
    <row r="59" spans="4:9" ht="13.5">
      <c r="D59" s="108"/>
      <c r="E59" s="109">
        <v>5</v>
      </c>
      <c r="F59" s="48" t="s">
        <v>54</v>
      </c>
      <c r="G59" s="109">
        <v>16</v>
      </c>
      <c r="H59" s="110"/>
      <c r="I59" s="48"/>
    </row>
    <row r="60" spans="4:9" ht="13.5">
      <c r="D60" s="5"/>
      <c r="E60" s="109">
        <v>11</v>
      </c>
      <c r="F60" s="48" t="s">
        <v>54</v>
      </c>
      <c r="G60" s="109">
        <v>16</v>
      </c>
      <c r="H60" s="111"/>
      <c r="I60" s="48"/>
    </row>
    <row r="61" spans="2:10" ht="13.5">
      <c r="B61" s="48" t="s">
        <v>142</v>
      </c>
      <c r="C61" s="112">
        <f>SUM(E59:E63)</f>
        <v>35</v>
      </c>
      <c r="D61" s="5"/>
      <c r="E61" s="109">
        <v>11</v>
      </c>
      <c r="F61" s="48" t="s">
        <v>54</v>
      </c>
      <c r="G61" s="109">
        <v>16</v>
      </c>
      <c r="H61" s="111"/>
      <c r="I61" s="112">
        <f>SUM(G59:G63)</f>
        <v>70</v>
      </c>
      <c r="J61" s="48" t="s">
        <v>149</v>
      </c>
    </row>
    <row r="62" spans="4:9" ht="13.5">
      <c r="D62" s="5"/>
      <c r="E62" s="109">
        <v>8</v>
      </c>
      <c r="F62" s="48" t="s">
        <v>54</v>
      </c>
      <c r="G62" s="109">
        <v>22</v>
      </c>
      <c r="H62" s="111"/>
      <c r="I62" s="48"/>
    </row>
    <row r="63" spans="4:9" ht="13.5">
      <c r="D63" s="113"/>
      <c r="E63" s="109"/>
      <c r="F63" s="48" t="s">
        <v>54</v>
      </c>
      <c r="G63" s="109"/>
      <c r="H63" s="114"/>
      <c r="I63" s="48"/>
    </row>
    <row r="64" ht="14.25" thickBot="1"/>
    <row r="65" spans="1:15" ht="13.5">
      <c r="A65" s="115" t="s">
        <v>78</v>
      </c>
      <c r="B65" s="116" t="s">
        <v>56</v>
      </c>
      <c r="C65" s="117" t="s">
        <v>57</v>
      </c>
      <c r="D65" s="117" t="s">
        <v>58</v>
      </c>
      <c r="E65" s="117" t="s">
        <v>59</v>
      </c>
      <c r="F65" s="117" t="s">
        <v>60</v>
      </c>
      <c r="G65" s="118" t="s">
        <v>61</v>
      </c>
      <c r="H65" s="119"/>
      <c r="I65" s="120" t="s">
        <v>62</v>
      </c>
      <c r="J65" s="116" t="s">
        <v>56</v>
      </c>
      <c r="K65" s="117" t="s">
        <v>57</v>
      </c>
      <c r="L65" s="117" t="s">
        <v>58</v>
      </c>
      <c r="M65" s="117" t="s">
        <v>59</v>
      </c>
      <c r="N65" s="117" t="s">
        <v>60</v>
      </c>
      <c r="O65" s="118" t="s">
        <v>61</v>
      </c>
    </row>
    <row r="66" spans="1:15" ht="13.5">
      <c r="A66" s="121">
        <v>4</v>
      </c>
      <c r="B66" s="122" t="s">
        <v>470</v>
      </c>
      <c r="C66" s="123">
        <f aca="true" t="shared" si="4" ref="C66:C80">SUM(D66*3+E66*2+F66)</f>
        <v>2</v>
      </c>
      <c r="D66" s="123">
        <v>0</v>
      </c>
      <c r="E66" s="123">
        <v>1</v>
      </c>
      <c r="F66" s="123">
        <v>0</v>
      </c>
      <c r="G66" s="124">
        <v>4</v>
      </c>
      <c r="H66" s="125"/>
      <c r="I66" s="126">
        <v>4</v>
      </c>
      <c r="J66" s="122" t="s">
        <v>391</v>
      </c>
      <c r="K66" s="123">
        <f aca="true" t="shared" si="5" ref="K66:K80">SUM(L66*3+M66*2+N66)</f>
        <v>2</v>
      </c>
      <c r="L66" s="123">
        <v>0</v>
      </c>
      <c r="M66" s="123">
        <v>1</v>
      </c>
      <c r="N66" s="123">
        <v>0</v>
      </c>
      <c r="O66" s="124">
        <v>4</v>
      </c>
    </row>
    <row r="67" spans="1:15" ht="13.5">
      <c r="A67" s="121">
        <v>5</v>
      </c>
      <c r="B67" s="122" t="s">
        <v>473</v>
      </c>
      <c r="C67" s="123"/>
      <c r="D67" s="123"/>
      <c r="E67" s="123"/>
      <c r="F67" s="123"/>
      <c r="G67" s="124"/>
      <c r="H67" s="125"/>
      <c r="I67" s="126">
        <v>5</v>
      </c>
      <c r="J67" s="122" t="s">
        <v>394</v>
      </c>
      <c r="K67" s="123">
        <f t="shared" si="5"/>
        <v>2</v>
      </c>
      <c r="L67" s="123">
        <v>0</v>
      </c>
      <c r="M67" s="123">
        <v>1</v>
      </c>
      <c r="N67" s="123">
        <v>0</v>
      </c>
      <c r="O67" s="124">
        <v>1</v>
      </c>
    </row>
    <row r="68" spans="1:15" ht="13.5">
      <c r="A68" s="121">
        <v>6</v>
      </c>
      <c r="B68" s="122" t="s">
        <v>476</v>
      </c>
      <c r="C68" s="123">
        <f t="shared" si="4"/>
        <v>11</v>
      </c>
      <c r="D68" s="123">
        <v>1</v>
      </c>
      <c r="E68" s="123">
        <v>3</v>
      </c>
      <c r="F68" s="123">
        <v>2</v>
      </c>
      <c r="G68" s="124">
        <v>0</v>
      </c>
      <c r="H68" s="125"/>
      <c r="I68" s="126">
        <v>6</v>
      </c>
      <c r="J68" s="122" t="s">
        <v>397</v>
      </c>
      <c r="K68" s="123">
        <f t="shared" si="5"/>
        <v>0</v>
      </c>
      <c r="L68" s="123">
        <v>0</v>
      </c>
      <c r="M68" s="123">
        <v>0</v>
      </c>
      <c r="N68" s="123">
        <v>0</v>
      </c>
      <c r="O68" s="124">
        <v>0</v>
      </c>
    </row>
    <row r="69" spans="1:15" ht="13.5">
      <c r="A69" s="121">
        <v>7</v>
      </c>
      <c r="B69" s="122" t="s">
        <v>479</v>
      </c>
      <c r="C69" s="123">
        <f t="shared" si="4"/>
        <v>5</v>
      </c>
      <c r="D69" s="123">
        <v>0</v>
      </c>
      <c r="E69" s="123">
        <v>2</v>
      </c>
      <c r="F69" s="123">
        <v>1</v>
      </c>
      <c r="G69" s="124">
        <v>2</v>
      </c>
      <c r="H69" s="125"/>
      <c r="I69" s="126">
        <v>7</v>
      </c>
      <c r="J69" s="122" t="s">
        <v>400</v>
      </c>
      <c r="K69" s="123">
        <f t="shared" si="5"/>
        <v>17</v>
      </c>
      <c r="L69" s="123">
        <v>0</v>
      </c>
      <c r="M69" s="123">
        <v>8</v>
      </c>
      <c r="N69" s="123">
        <v>1</v>
      </c>
      <c r="O69" s="124">
        <v>2</v>
      </c>
    </row>
    <row r="70" spans="1:15" ht="13.5">
      <c r="A70" s="121">
        <v>8</v>
      </c>
      <c r="B70" s="122" t="s">
        <v>482</v>
      </c>
      <c r="C70" s="123">
        <f t="shared" si="4"/>
        <v>7</v>
      </c>
      <c r="D70" s="123">
        <v>1</v>
      </c>
      <c r="E70" s="123">
        <v>1</v>
      </c>
      <c r="F70" s="123">
        <v>2</v>
      </c>
      <c r="G70" s="124">
        <v>1</v>
      </c>
      <c r="H70" s="125"/>
      <c r="I70" s="126">
        <v>8</v>
      </c>
      <c r="J70" s="122" t="s">
        <v>403</v>
      </c>
      <c r="K70" s="123">
        <f t="shared" si="5"/>
        <v>2</v>
      </c>
      <c r="L70" s="123">
        <v>0</v>
      </c>
      <c r="M70" s="123">
        <v>1</v>
      </c>
      <c r="N70" s="123">
        <v>0</v>
      </c>
      <c r="O70" s="124">
        <v>2</v>
      </c>
    </row>
    <row r="71" spans="1:15" ht="13.5">
      <c r="A71" s="121">
        <v>9</v>
      </c>
      <c r="B71" s="122" t="s">
        <v>485</v>
      </c>
      <c r="C71" s="123">
        <f t="shared" si="4"/>
        <v>8</v>
      </c>
      <c r="D71" s="123">
        <v>0</v>
      </c>
      <c r="E71" s="123">
        <v>3</v>
      </c>
      <c r="F71" s="123">
        <v>2</v>
      </c>
      <c r="G71" s="124">
        <v>4</v>
      </c>
      <c r="H71" s="125"/>
      <c r="I71" s="126">
        <v>9</v>
      </c>
      <c r="J71" s="122" t="s">
        <v>405</v>
      </c>
      <c r="K71" s="123"/>
      <c r="L71" s="123"/>
      <c r="M71" s="123"/>
      <c r="N71" s="123"/>
      <c r="O71" s="124"/>
    </row>
    <row r="72" spans="1:15" ht="13.5">
      <c r="A72" s="121">
        <v>10</v>
      </c>
      <c r="B72" s="122" t="s">
        <v>488</v>
      </c>
      <c r="C72" s="123">
        <f t="shared" si="4"/>
        <v>0</v>
      </c>
      <c r="D72" s="123">
        <v>0</v>
      </c>
      <c r="E72" s="123">
        <v>0</v>
      </c>
      <c r="F72" s="123">
        <v>0</v>
      </c>
      <c r="G72" s="124">
        <v>0</v>
      </c>
      <c r="H72" s="125"/>
      <c r="I72" s="126">
        <v>10</v>
      </c>
      <c r="J72" s="122" t="s">
        <v>407</v>
      </c>
      <c r="K72" s="123"/>
      <c r="L72" s="123"/>
      <c r="M72" s="123"/>
      <c r="N72" s="123"/>
      <c r="O72" s="124"/>
    </row>
    <row r="73" spans="1:15" ht="13.5">
      <c r="A73" s="121">
        <v>11</v>
      </c>
      <c r="B73" s="127" t="s">
        <v>491</v>
      </c>
      <c r="C73" s="123"/>
      <c r="D73" s="123"/>
      <c r="E73" s="123"/>
      <c r="F73" s="123"/>
      <c r="G73" s="124"/>
      <c r="H73" s="125"/>
      <c r="I73" s="126">
        <v>11</v>
      </c>
      <c r="J73" s="122" t="s">
        <v>409</v>
      </c>
      <c r="K73" s="123">
        <f t="shared" si="5"/>
        <v>8</v>
      </c>
      <c r="L73" s="123">
        <v>2</v>
      </c>
      <c r="M73" s="123">
        <v>1</v>
      </c>
      <c r="N73" s="123">
        <v>0</v>
      </c>
      <c r="O73" s="124">
        <v>2</v>
      </c>
    </row>
    <row r="74" spans="1:15" ht="13.5">
      <c r="A74" s="121">
        <v>12</v>
      </c>
      <c r="B74" s="127" t="s">
        <v>494</v>
      </c>
      <c r="C74" s="123"/>
      <c r="D74" s="123"/>
      <c r="E74" s="123"/>
      <c r="F74" s="123"/>
      <c r="G74" s="124"/>
      <c r="H74" s="125"/>
      <c r="I74" s="126">
        <v>12</v>
      </c>
      <c r="J74" s="122" t="s">
        <v>412</v>
      </c>
      <c r="K74" s="123">
        <f t="shared" si="5"/>
        <v>9</v>
      </c>
      <c r="L74" s="123">
        <v>0</v>
      </c>
      <c r="M74" s="123">
        <v>4</v>
      </c>
      <c r="N74" s="123">
        <v>1</v>
      </c>
      <c r="O74" s="124">
        <v>0</v>
      </c>
    </row>
    <row r="75" spans="1:15" ht="13.5">
      <c r="A75" s="121">
        <v>13</v>
      </c>
      <c r="B75" s="127" t="s">
        <v>497</v>
      </c>
      <c r="C75" s="123"/>
      <c r="D75" s="123"/>
      <c r="E75" s="123"/>
      <c r="F75" s="123"/>
      <c r="G75" s="124"/>
      <c r="H75" s="125"/>
      <c r="I75" s="126">
        <v>13</v>
      </c>
      <c r="J75" s="122" t="s">
        <v>415</v>
      </c>
      <c r="K75" s="123">
        <f t="shared" si="5"/>
        <v>6</v>
      </c>
      <c r="L75" s="123">
        <v>0</v>
      </c>
      <c r="M75" s="123">
        <v>3</v>
      </c>
      <c r="N75" s="123">
        <v>0</v>
      </c>
      <c r="O75" s="124">
        <v>4</v>
      </c>
    </row>
    <row r="76" spans="1:15" ht="13.5">
      <c r="A76" s="121">
        <v>14</v>
      </c>
      <c r="B76" s="127" t="s">
        <v>500</v>
      </c>
      <c r="C76" s="123"/>
      <c r="D76" s="123"/>
      <c r="E76" s="123"/>
      <c r="F76" s="123"/>
      <c r="G76" s="124"/>
      <c r="H76" s="125"/>
      <c r="I76" s="126">
        <v>14</v>
      </c>
      <c r="J76" s="122" t="s">
        <v>417</v>
      </c>
      <c r="K76" s="123">
        <f t="shared" si="5"/>
        <v>10</v>
      </c>
      <c r="L76" s="123">
        <v>0</v>
      </c>
      <c r="M76" s="123">
        <v>5</v>
      </c>
      <c r="N76" s="123">
        <v>0</v>
      </c>
      <c r="O76" s="124">
        <v>0</v>
      </c>
    </row>
    <row r="77" spans="1:15" ht="13.5">
      <c r="A77" s="121">
        <v>15</v>
      </c>
      <c r="B77" s="127" t="s">
        <v>503</v>
      </c>
      <c r="C77" s="123"/>
      <c r="D77" s="123"/>
      <c r="E77" s="123"/>
      <c r="F77" s="123"/>
      <c r="G77" s="124"/>
      <c r="H77" s="125"/>
      <c r="I77" s="126">
        <v>15</v>
      </c>
      <c r="J77" s="122" t="s">
        <v>420</v>
      </c>
      <c r="K77" s="123">
        <f t="shared" si="5"/>
        <v>7</v>
      </c>
      <c r="L77" s="123">
        <v>1</v>
      </c>
      <c r="M77" s="123">
        <v>2</v>
      </c>
      <c r="N77" s="123">
        <v>0</v>
      </c>
      <c r="O77" s="124">
        <v>2</v>
      </c>
    </row>
    <row r="78" spans="1:15" ht="13.5">
      <c r="A78" s="121">
        <v>16</v>
      </c>
      <c r="B78" s="127" t="s">
        <v>506</v>
      </c>
      <c r="C78" s="123"/>
      <c r="D78" s="123"/>
      <c r="E78" s="123"/>
      <c r="F78" s="123"/>
      <c r="G78" s="124"/>
      <c r="H78" s="125"/>
      <c r="I78" s="126">
        <v>16</v>
      </c>
      <c r="J78" s="122" t="s">
        <v>423</v>
      </c>
      <c r="K78" s="123"/>
      <c r="L78" s="123"/>
      <c r="M78" s="123"/>
      <c r="N78" s="123"/>
      <c r="O78" s="124"/>
    </row>
    <row r="79" spans="1:15" ht="13.5">
      <c r="A79" s="121">
        <v>17</v>
      </c>
      <c r="B79" s="127" t="s">
        <v>509</v>
      </c>
      <c r="C79" s="123"/>
      <c r="D79" s="123"/>
      <c r="E79" s="123"/>
      <c r="F79" s="123"/>
      <c r="G79" s="124"/>
      <c r="H79" s="125"/>
      <c r="I79" s="126">
        <v>17</v>
      </c>
      <c r="J79" s="122" t="s">
        <v>426</v>
      </c>
      <c r="K79" s="123">
        <f t="shared" si="5"/>
        <v>7</v>
      </c>
      <c r="L79" s="123">
        <v>1</v>
      </c>
      <c r="M79" s="123">
        <v>2</v>
      </c>
      <c r="N79" s="123">
        <v>0</v>
      </c>
      <c r="O79" s="124">
        <v>0</v>
      </c>
    </row>
    <row r="80" spans="1:15" ht="13.5">
      <c r="A80" s="121">
        <v>18</v>
      </c>
      <c r="B80" s="122" t="s">
        <v>512</v>
      </c>
      <c r="C80" s="123">
        <f t="shared" si="4"/>
        <v>2</v>
      </c>
      <c r="D80" s="123">
        <v>0</v>
      </c>
      <c r="E80" s="123">
        <v>1</v>
      </c>
      <c r="F80" s="123">
        <v>0</v>
      </c>
      <c r="G80" s="124">
        <v>0</v>
      </c>
      <c r="H80" s="125"/>
      <c r="I80" s="126">
        <v>18</v>
      </c>
      <c r="J80" s="122" t="s">
        <v>429</v>
      </c>
      <c r="K80" s="123">
        <f t="shared" si="5"/>
        <v>0</v>
      </c>
      <c r="L80" s="123">
        <v>0</v>
      </c>
      <c r="M80" s="123">
        <v>0</v>
      </c>
      <c r="N80" s="123">
        <v>0</v>
      </c>
      <c r="O80" s="124">
        <v>0</v>
      </c>
    </row>
    <row r="81" spans="1:15" ht="14.25" thickBot="1">
      <c r="A81" s="128" t="s">
        <v>63</v>
      </c>
      <c r="B81" s="129"/>
      <c r="C81" s="130">
        <f>SUM(D81*3+E81*2+F81)</f>
        <v>35</v>
      </c>
      <c r="D81" s="130">
        <f>SUM(D66:D80)</f>
        <v>2</v>
      </c>
      <c r="E81" s="130">
        <f>SUM(E66:E80)</f>
        <v>11</v>
      </c>
      <c r="F81" s="130">
        <f>SUM(F66:F80)</f>
        <v>7</v>
      </c>
      <c r="G81" s="131">
        <f>SUM(G66:G80)</f>
        <v>11</v>
      </c>
      <c r="H81" s="132"/>
      <c r="I81" s="133" t="s">
        <v>63</v>
      </c>
      <c r="J81" s="129"/>
      <c r="K81" s="130">
        <f>SUM(L81*3+M81*2+N81)</f>
        <v>70</v>
      </c>
      <c r="L81" s="130">
        <f>SUM(L66:L80)</f>
        <v>4</v>
      </c>
      <c r="M81" s="130">
        <f>SUM(M66:M80)</f>
        <v>28</v>
      </c>
      <c r="N81" s="130">
        <f>SUM(N66:N80)</f>
        <v>2</v>
      </c>
      <c r="O81" s="131">
        <f>SUM(O66:O80)</f>
        <v>17</v>
      </c>
    </row>
    <row r="82" ht="13.5">
      <c r="A82" s="134"/>
    </row>
    <row r="83" ht="13.5">
      <c r="A83" s="135"/>
    </row>
    <row r="85" spans="1:15" ht="13.5">
      <c r="A85" s="331" t="s">
        <v>72</v>
      </c>
      <c r="B85" s="331"/>
      <c r="C85" s="331"/>
      <c r="D85" s="331"/>
      <c r="E85" s="331"/>
      <c r="F85" s="331"/>
      <c r="G85" s="331"/>
      <c r="H85" s="331"/>
      <c r="I85" s="331"/>
      <c r="J85" s="331"/>
      <c r="K85" s="48"/>
      <c r="L85" s="48"/>
      <c r="M85" s="48"/>
      <c r="N85" s="48"/>
      <c r="O85" s="48"/>
    </row>
    <row r="86" spans="1:15" ht="13.5">
      <c r="A86" s="331" t="s">
        <v>81</v>
      </c>
      <c r="B86" s="331"/>
      <c r="C86" s="331"/>
      <c r="D86" s="331"/>
      <c r="E86" s="331"/>
      <c r="F86" s="331"/>
      <c r="G86" s="331"/>
      <c r="H86" s="331"/>
      <c r="I86" s="331"/>
      <c r="J86" s="331"/>
      <c r="K86" s="48"/>
      <c r="L86" s="48"/>
      <c r="M86" s="48"/>
      <c r="N86" s="48"/>
      <c r="O86" s="48"/>
    </row>
    <row r="87" spans="4:9" ht="13.5">
      <c r="D87" s="108"/>
      <c r="E87" s="109">
        <v>18</v>
      </c>
      <c r="F87" s="48" t="s">
        <v>54</v>
      </c>
      <c r="G87" s="109">
        <v>4</v>
      </c>
      <c r="H87" s="110"/>
      <c r="I87" s="48"/>
    </row>
    <row r="88" spans="4:9" ht="13.5">
      <c r="D88" s="5"/>
      <c r="E88" s="109">
        <v>10</v>
      </c>
      <c r="F88" s="48" t="s">
        <v>54</v>
      </c>
      <c r="G88" s="109">
        <v>6</v>
      </c>
      <c r="H88" s="111"/>
      <c r="I88" s="48"/>
    </row>
    <row r="89" spans="2:10" ht="13.5">
      <c r="B89" s="48" t="s">
        <v>150</v>
      </c>
      <c r="C89" s="112">
        <f>SUM(E87:E91)</f>
        <v>63</v>
      </c>
      <c r="D89" s="5"/>
      <c r="E89" s="109">
        <v>18</v>
      </c>
      <c r="F89" s="48" t="s">
        <v>54</v>
      </c>
      <c r="G89" s="109">
        <v>0</v>
      </c>
      <c r="H89" s="111"/>
      <c r="I89" s="112">
        <f>SUM(G87:G91)</f>
        <v>22</v>
      </c>
      <c r="J89" s="48" t="s">
        <v>151</v>
      </c>
    </row>
    <row r="90" spans="4:9" ht="13.5">
      <c r="D90" s="5"/>
      <c r="E90" s="109">
        <v>17</v>
      </c>
      <c r="F90" s="48" t="s">
        <v>54</v>
      </c>
      <c r="G90" s="109">
        <v>12</v>
      </c>
      <c r="H90" s="111"/>
      <c r="I90" s="48"/>
    </row>
    <row r="91" spans="4:9" ht="13.5">
      <c r="D91" s="113"/>
      <c r="E91" s="109"/>
      <c r="F91" s="48" t="s">
        <v>54</v>
      </c>
      <c r="G91" s="109"/>
      <c r="H91" s="114"/>
      <c r="I91" s="48"/>
    </row>
    <row r="92" ht="14.25" thickBot="1"/>
    <row r="93" spans="1:15" ht="13.5">
      <c r="A93" s="115" t="s">
        <v>78</v>
      </c>
      <c r="B93" s="116" t="s">
        <v>56</v>
      </c>
      <c r="C93" s="117" t="s">
        <v>57</v>
      </c>
      <c r="D93" s="117" t="s">
        <v>58</v>
      </c>
      <c r="E93" s="117" t="s">
        <v>59</v>
      </c>
      <c r="F93" s="117" t="s">
        <v>60</v>
      </c>
      <c r="G93" s="118" t="s">
        <v>61</v>
      </c>
      <c r="H93" s="119"/>
      <c r="I93" s="120" t="s">
        <v>62</v>
      </c>
      <c r="J93" s="116" t="s">
        <v>56</v>
      </c>
      <c r="K93" s="117" t="s">
        <v>57</v>
      </c>
      <c r="L93" s="117" t="s">
        <v>58</v>
      </c>
      <c r="M93" s="117" t="s">
        <v>59</v>
      </c>
      <c r="N93" s="117" t="s">
        <v>60</v>
      </c>
      <c r="O93" s="118" t="s">
        <v>61</v>
      </c>
    </row>
    <row r="94" spans="1:15" ht="13.5">
      <c r="A94" s="121">
        <v>4</v>
      </c>
      <c r="B94" s="122" t="s">
        <v>348</v>
      </c>
      <c r="C94" s="123">
        <f aca="true" t="shared" si="6" ref="C94:C106">SUM(D94*3+E94*2+F94)</f>
        <v>19</v>
      </c>
      <c r="D94" s="123">
        <v>5</v>
      </c>
      <c r="E94" s="123">
        <v>1</v>
      </c>
      <c r="F94" s="123">
        <v>2</v>
      </c>
      <c r="G94" s="124">
        <v>1</v>
      </c>
      <c r="H94" s="125"/>
      <c r="I94" s="126">
        <v>4</v>
      </c>
      <c r="J94" s="122" t="s">
        <v>433</v>
      </c>
      <c r="K94" s="123">
        <f>SUM(L94*3+M94*2+N94)</f>
        <v>10</v>
      </c>
      <c r="L94" s="123">
        <v>2</v>
      </c>
      <c r="M94" s="123">
        <v>2</v>
      </c>
      <c r="N94" s="123">
        <v>0</v>
      </c>
      <c r="O94" s="124">
        <v>2</v>
      </c>
    </row>
    <row r="95" spans="1:15" ht="13.5">
      <c r="A95" s="121">
        <v>5</v>
      </c>
      <c r="B95" s="122" t="s">
        <v>350</v>
      </c>
      <c r="C95" s="123">
        <f t="shared" si="6"/>
        <v>10</v>
      </c>
      <c r="D95" s="123">
        <v>3</v>
      </c>
      <c r="E95" s="123">
        <v>0</v>
      </c>
      <c r="F95" s="123">
        <v>1</v>
      </c>
      <c r="G95" s="124">
        <v>0</v>
      </c>
      <c r="H95" s="125"/>
      <c r="I95" s="126">
        <v>5</v>
      </c>
      <c r="J95" s="122" t="s">
        <v>436</v>
      </c>
      <c r="K95" s="123">
        <f>SUM(L95*3+M95*2+N95)</f>
        <v>6</v>
      </c>
      <c r="L95" s="123">
        <v>0</v>
      </c>
      <c r="M95" s="123">
        <v>3</v>
      </c>
      <c r="N95" s="123">
        <v>0</v>
      </c>
      <c r="O95" s="124">
        <v>3</v>
      </c>
    </row>
    <row r="96" spans="1:15" ht="13.5">
      <c r="A96" s="121">
        <v>6</v>
      </c>
      <c r="B96" s="122" t="s">
        <v>353</v>
      </c>
      <c r="C96" s="123">
        <f t="shared" si="6"/>
        <v>2</v>
      </c>
      <c r="D96" s="123">
        <v>0</v>
      </c>
      <c r="E96" s="123">
        <v>1</v>
      </c>
      <c r="F96" s="123">
        <v>0</v>
      </c>
      <c r="G96" s="124">
        <v>1</v>
      </c>
      <c r="H96" s="125"/>
      <c r="I96" s="126">
        <v>6</v>
      </c>
      <c r="J96" s="122" t="s">
        <v>439</v>
      </c>
      <c r="K96" s="123">
        <f>SUM(L96*3+M96*2+N96)</f>
        <v>0</v>
      </c>
      <c r="L96" s="123">
        <v>0</v>
      </c>
      <c r="M96" s="123">
        <v>0</v>
      </c>
      <c r="N96" s="123">
        <v>0</v>
      </c>
      <c r="O96" s="124">
        <v>2</v>
      </c>
    </row>
    <row r="97" spans="1:15" ht="13.5">
      <c r="A97" s="121">
        <v>7</v>
      </c>
      <c r="B97" s="122" t="s">
        <v>356</v>
      </c>
      <c r="C97" s="123">
        <f t="shared" si="6"/>
        <v>5</v>
      </c>
      <c r="D97" s="123">
        <v>0</v>
      </c>
      <c r="E97" s="123">
        <v>2</v>
      </c>
      <c r="F97" s="123">
        <v>1</v>
      </c>
      <c r="G97" s="124">
        <v>0</v>
      </c>
      <c r="H97" s="125"/>
      <c r="I97" s="126">
        <v>7</v>
      </c>
      <c r="J97" s="122" t="s">
        <v>442</v>
      </c>
      <c r="K97" s="123">
        <f>SUM(L97*3+M97*2+N97)</f>
        <v>5</v>
      </c>
      <c r="L97" s="123">
        <v>1</v>
      </c>
      <c r="M97" s="123">
        <v>1</v>
      </c>
      <c r="N97" s="123">
        <v>0</v>
      </c>
      <c r="O97" s="124">
        <v>3</v>
      </c>
    </row>
    <row r="98" spans="1:15" ht="13.5">
      <c r="A98" s="121">
        <v>8</v>
      </c>
      <c r="B98" s="122" t="s">
        <v>359</v>
      </c>
      <c r="C98" s="123">
        <f t="shared" si="6"/>
        <v>16</v>
      </c>
      <c r="D98" s="123">
        <v>0</v>
      </c>
      <c r="E98" s="123">
        <v>8</v>
      </c>
      <c r="F98" s="123">
        <v>0</v>
      </c>
      <c r="G98" s="124">
        <v>0</v>
      </c>
      <c r="H98" s="125"/>
      <c r="I98" s="126">
        <v>8</v>
      </c>
      <c r="J98" s="122" t="s">
        <v>445</v>
      </c>
      <c r="K98" s="123">
        <f>SUM(L98*3+M98*2+N98)</f>
        <v>1</v>
      </c>
      <c r="L98" s="123">
        <v>0</v>
      </c>
      <c r="M98" s="123">
        <v>0</v>
      </c>
      <c r="N98" s="123">
        <v>1</v>
      </c>
      <c r="O98" s="124">
        <v>1</v>
      </c>
    </row>
    <row r="99" spans="1:15" ht="13.5">
      <c r="A99" s="121">
        <v>9</v>
      </c>
      <c r="B99" s="122" t="s">
        <v>362</v>
      </c>
      <c r="C99" s="123">
        <f t="shared" si="6"/>
        <v>2</v>
      </c>
      <c r="D99" s="123">
        <v>0</v>
      </c>
      <c r="E99" s="123">
        <v>1</v>
      </c>
      <c r="F99" s="123">
        <v>0</v>
      </c>
      <c r="G99" s="124">
        <v>1</v>
      </c>
      <c r="H99" s="125"/>
      <c r="I99" s="126">
        <v>9</v>
      </c>
      <c r="J99" s="122"/>
      <c r="K99" s="123"/>
      <c r="L99" s="123"/>
      <c r="M99" s="123"/>
      <c r="N99" s="123"/>
      <c r="O99" s="124"/>
    </row>
    <row r="100" spans="1:15" ht="13.5">
      <c r="A100" s="121">
        <v>10</v>
      </c>
      <c r="B100" s="122" t="s">
        <v>365</v>
      </c>
      <c r="C100" s="123">
        <f t="shared" si="6"/>
        <v>0</v>
      </c>
      <c r="D100" s="123">
        <v>0</v>
      </c>
      <c r="E100" s="123">
        <v>0</v>
      </c>
      <c r="F100" s="123">
        <v>0</v>
      </c>
      <c r="G100" s="124">
        <v>0</v>
      </c>
      <c r="H100" s="125"/>
      <c r="I100" s="126">
        <v>10</v>
      </c>
      <c r="J100" s="122" t="s">
        <v>450</v>
      </c>
      <c r="K100" s="123"/>
      <c r="L100" s="123"/>
      <c r="M100" s="123"/>
      <c r="N100" s="123"/>
      <c r="O100" s="124"/>
    </row>
    <row r="101" spans="1:15" ht="13.5">
      <c r="A101" s="121">
        <v>11</v>
      </c>
      <c r="B101" s="127" t="s">
        <v>368</v>
      </c>
      <c r="C101" s="123">
        <f t="shared" si="6"/>
        <v>5</v>
      </c>
      <c r="D101" s="123">
        <v>0</v>
      </c>
      <c r="E101" s="123">
        <v>2</v>
      </c>
      <c r="F101" s="123">
        <v>1</v>
      </c>
      <c r="G101" s="124">
        <v>0</v>
      </c>
      <c r="H101" s="125"/>
      <c r="I101" s="126">
        <v>11</v>
      </c>
      <c r="J101" s="122" t="s">
        <v>453</v>
      </c>
      <c r="K101" s="123"/>
      <c r="L101" s="123"/>
      <c r="M101" s="123"/>
      <c r="N101" s="123"/>
      <c r="O101" s="124"/>
    </row>
    <row r="102" spans="1:15" ht="13.5">
      <c r="A102" s="121">
        <v>12</v>
      </c>
      <c r="B102" s="127" t="s">
        <v>371</v>
      </c>
      <c r="C102" s="123">
        <f t="shared" si="6"/>
        <v>0</v>
      </c>
      <c r="D102" s="123">
        <v>0</v>
      </c>
      <c r="E102" s="123">
        <v>0</v>
      </c>
      <c r="F102" s="123">
        <v>0</v>
      </c>
      <c r="G102" s="124">
        <v>0</v>
      </c>
      <c r="H102" s="125"/>
      <c r="I102" s="126">
        <v>12</v>
      </c>
      <c r="J102" s="122"/>
      <c r="K102" s="123"/>
      <c r="L102" s="123"/>
      <c r="M102" s="123"/>
      <c r="N102" s="123"/>
      <c r="O102" s="124"/>
    </row>
    <row r="103" spans="1:15" ht="13.5">
      <c r="A103" s="121">
        <v>13</v>
      </c>
      <c r="B103" s="127" t="s">
        <v>374</v>
      </c>
      <c r="C103" s="123"/>
      <c r="D103" s="123"/>
      <c r="E103" s="123"/>
      <c r="F103" s="123"/>
      <c r="G103" s="124"/>
      <c r="H103" s="125"/>
      <c r="I103" s="126">
        <v>13</v>
      </c>
      <c r="J103" s="122"/>
      <c r="K103" s="123"/>
      <c r="L103" s="123"/>
      <c r="M103" s="123"/>
      <c r="N103" s="123"/>
      <c r="O103" s="124"/>
    </row>
    <row r="104" spans="1:15" ht="13.5">
      <c r="A104" s="121">
        <v>14</v>
      </c>
      <c r="B104" s="127" t="s">
        <v>377</v>
      </c>
      <c r="C104" s="123">
        <f t="shared" si="6"/>
        <v>0</v>
      </c>
      <c r="D104" s="123">
        <v>0</v>
      </c>
      <c r="E104" s="123">
        <v>0</v>
      </c>
      <c r="F104" s="123">
        <v>0</v>
      </c>
      <c r="G104" s="124">
        <v>0</v>
      </c>
      <c r="H104" s="125"/>
      <c r="I104" s="126">
        <v>14</v>
      </c>
      <c r="J104" s="122"/>
      <c r="K104" s="123"/>
      <c r="L104" s="123"/>
      <c r="M104" s="123"/>
      <c r="N104" s="123"/>
      <c r="O104" s="124"/>
    </row>
    <row r="105" spans="1:15" ht="13.5">
      <c r="A105" s="121">
        <v>15</v>
      </c>
      <c r="B105" s="127" t="s">
        <v>380</v>
      </c>
      <c r="C105" s="123">
        <f t="shared" si="6"/>
        <v>4</v>
      </c>
      <c r="D105" s="123">
        <v>0</v>
      </c>
      <c r="E105" s="123">
        <v>2</v>
      </c>
      <c r="F105" s="123">
        <v>0</v>
      </c>
      <c r="G105" s="124">
        <v>0</v>
      </c>
      <c r="H105" s="125"/>
      <c r="I105" s="126">
        <v>15</v>
      </c>
      <c r="J105" s="122"/>
      <c r="K105" s="123"/>
      <c r="L105" s="123"/>
      <c r="M105" s="123"/>
      <c r="N105" s="123"/>
      <c r="O105" s="124"/>
    </row>
    <row r="106" spans="1:15" ht="13.5">
      <c r="A106" s="121">
        <v>16</v>
      </c>
      <c r="B106" s="127" t="s">
        <v>383</v>
      </c>
      <c r="C106" s="123">
        <f t="shared" si="6"/>
        <v>0</v>
      </c>
      <c r="D106" s="123">
        <v>0</v>
      </c>
      <c r="E106" s="123">
        <v>0</v>
      </c>
      <c r="F106" s="123">
        <v>0</v>
      </c>
      <c r="G106" s="124">
        <v>1</v>
      </c>
      <c r="H106" s="125"/>
      <c r="I106" s="126">
        <v>16</v>
      </c>
      <c r="J106" s="122"/>
      <c r="K106" s="123"/>
      <c r="L106" s="123"/>
      <c r="M106" s="123"/>
      <c r="N106" s="123"/>
      <c r="O106" s="124"/>
    </row>
    <row r="107" spans="1:15" ht="13.5">
      <c r="A107" s="121">
        <v>17</v>
      </c>
      <c r="B107" s="127"/>
      <c r="C107" s="123"/>
      <c r="D107" s="123"/>
      <c r="E107" s="123"/>
      <c r="F107" s="123"/>
      <c r="G107" s="124"/>
      <c r="H107" s="125"/>
      <c r="I107" s="126">
        <v>17</v>
      </c>
      <c r="J107" s="122"/>
      <c r="K107" s="123"/>
      <c r="L107" s="123"/>
      <c r="M107" s="123"/>
      <c r="N107" s="123"/>
      <c r="O107" s="124"/>
    </row>
    <row r="108" spans="1:15" ht="13.5">
      <c r="A108" s="121">
        <v>18</v>
      </c>
      <c r="B108" s="122"/>
      <c r="C108" s="123"/>
      <c r="D108" s="123"/>
      <c r="E108" s="123"/>
      <c r="F108" s="123"/>
      <c r="G108" s="124"/>
      <c r="H108" s="125"/>
      <c r="I108" s="126">
        <v>18</v>
      </c>
      <c r="J108" s="122"/>
      <c r="K108" s="123"/>
      <c r="L108" s="123"/>
      <c r="M108" s="123"/>
      <c r="N108" s="123"/>
      <c r="O108" s="124"/>
    </row>
    <row r="109" spans="1:15" ht="14.25" thickBot="1">
      <c r="A109" s="128" t="s">
        <v>63</v>
      </c>
      <c r="B109" s="129"/>
      <c r="C109" s="130">
        <f>SUM(D109*3+E109*2+F109)</f>
        <v>63</v>
      </c>
      <c r="D109" s="130">
        <f>SUM(D94:D108)</f>
        <v>8</v>
      </c>
      <c r="E109" s="130">
        <f>SUM(E94:E108)</f>
        <v>17</v>
      </c>
      <c r="F109" s="130">
        <f>SUM(F94:F108)</f>
        <v>5</v>
      </c>
      <c r="G109" s="131">
        <f>SUM(G94:G108)</f>
        <v>4</v>
      </c>
      <c r="H109" s="132"/>
      <c r="I109" s="133" t="s">
        <v>63</v>
      </c>
      <c r="J109" s="129"/>
      <c r="K109" s="130">
        <f>SUM(L109*3+M109*2+N109)</f>
        <v>22</v>
      </c>
      <c r="L109" s="130">
        <f>SUM(L94:L108)</f>
        <v>3</v>
      </c>
      <c r="M109" s="130">
        <f>SUM(M94:M108)</f>
        <v>6</v>
      </c>
      <c r="N109" s="130">
        <f>SUM(N94:N108)</f>
        <v>1</v>
      </c>
      <c r="O109" s="131">
        <f>SUM(O94:O108)</f>
        <v>11</v>
      </c>
    </row>
    <row r="110" ht="13.5">
      <c r="A110" s="134"/>
    </row>
    <row r="111" ht="13.5">
      <c r="A111" s="135"/>
    </row>
    <row r="113" spans="1:15" ht="13.5">
      <c r="A113" s="331" t="s">
        <v>72</v>
      </c>
      <c r="B113" s="331"/>
      <c r="C113" s="331"/>
      <c r="D113" s="331"/>
      <c r="E113" s="331"/>
      <c r="F113" s="331"/>
      <c r="G113" s="331"/>
      <c r="H113" s="331"/>
      <c r="I113" s="331"/>
      <c r="J113" s="331"/>
      <c r="K113" s="48"/>
      <c r="L113" s="48"/>
      <c r="M113" s="48"/>
      <c r="N113" s="48"/>
      <c r="O113" s="48"/>
    </row>
    <row r="114" spans="1:15" ht="13.5">
      <c r="A114" s="331" t="s">
        <v>82</v>
      </c>
      <c r="B114" s="331"/>
      <c r="C114" s="331"/>
      <c r="D114" s="331"/>
      <c r="E114" s="331"/>
      <c r="F114" s="331"/>
      <c r="G114" s="331"/>
      <c r="H114" s="331"/>
      <c r="I114" s="331"/>
      <c r="J114" s="331"/>
      <c r="K114" s="48"/>
      <c r="L114" s="48"/>
      <c r="M114" s="48"/>
      <c r="N114" s="48"/>
      <c r="O114" s="48"/>
    </row>
    <row r="115" spans="4:9" ht="13.5">
      <c r="D115" s="108"/>
      <c r="E115" s="109">
        <v>14</v>
      </c>
      <c r="F115" s="48" t="s">
        <v>54</v>
      </c>
      <c r="G115" s="109">
        <v>6</v>
      </c>
      <c r="H115" s="110"/>
      <c r="I115" s="48"/>
    </row>
    <row r="116" spans="4:9" ht="13.5">
      <c r="D116" s="5"/>
      <c r="E116" s="109">
        <v>18</v>
      </c>
      <c r="F116" s="48" t="s">
        <v>54</v>
      </c>
      <c r="G116" s="109">
        <v>10</v>
      </c>
      <c r="H116" s="111"/>
      <c r="I116" s="48"/>
    </row>
    <row r="117" spans="2:10" ht="13.5">
      <c r="B117" s="48" t="s">
        <v>152</v>
      </c>
      <c r="C117" s="112">
        <f>SUM(E115:E119)</f>
        <v>62</v>
      </c>
      <c r="D117" s="5"/>
      <c r="E117" s="109">
        <v>16</v>
      </c>
      <c r="F117" s="48" t="s">
        <v>54</v>
      </c>
      <c r="G117" s="109">
        <v>10</v>
      </c>
      <c r="H117" s="111"/>
      <c r="I117" s="112">
        <f>SUM(G115:G119)</f>
        <v>34</v>
      </c>
      <c r="J117" s="48" t="s">
        <v>141</v>
      </c>
    </row>
    <row r="118" spans="4:9" ht="13.5">
      <c r="D118" s="5"/>
      <c r="E118" s="109">
        <v>14</v>
      </c>
      <c r="F118" s="48" t="s">
        <v>54</v>
      </c>
      <c r="G118" s="109">
        <v>8</v>
      </c>
      <c r="H118" s="111"/>
      <c r="I118" s="48"/>
    </row>
    <row r="119" spans="4:9" ht="13.5">
      <c r="D119" s="113"/>
      <c r="E119" s="109"/>
      <c r="F119" s="48" t="s">
        <v>54</v>
      </c>
      <c r="G119" s="109"/>
      <c r="H119" s="114"/>
      <c r="I119" s="48"/>
    </row>
    <row r="120" ht="14.25" thickBot="1"/>
    <row r="121" spans="1:15" ht="13.5">
      <c r="A121" s="115" t="s">
        <v>78</v>
      </c>
      <c r="B121" s="116" t="s">
        <v>56</v>
      </c>
      <c r="C121" s="117" t="s">
        <v>57</v>
      </c>
      <c r="D121" s="117" t="s">
        <v>58</v>
      </c>
      <c r="E121" s="117" t="s">
        <v>59</v>
      </c>
      <c r="F121" s="117" t="s">
        <v>60</v>
      </c>
      <c r="G121" s="118" t="s">
        <v>61</v>
      </c>
      <c r="H121" s="119"/>
      <c r="I121" s="120" t="s">
        <v>62</v>
      </c>
      <c r="J121" s="116" t="s">
        <v>56</v>
      </c>
      <c r="K121" s="117" t="s">
        <v>57</v>
      </c>
      <c r="L121" s="117" t="s">
        <v>58</v>
      </c>
      <c r="M121" s="117" t="s">
        <v>59</v>
      </c>
      <c r="N121" s="117" t="s">
        <v>60</v>
      </c>
      <c r="O121" s="118" t="s">
        <v>61</v>
      </c>
    </row>
    <row r="122" spans="1:15" ht="13.5">
      <c r="A122" s="121">
        <v>4</v>
      </c>
      <c r="B122" s="122" t="s">
        <v>635</v>
      </c>
      <c r="C122" s="123">
        <f aca="true" t="shared" si="7" ref="C122:C136">SUM(D122*3+E122*2+F122)</f>
        <v>8</v>
      </c>
      <c r="D122" s="123">
        <v>0</v>
      </c>
      <c r="E122" s="123">
        <v>4</v>
      </c>
      <c r="F122" s="123">
        <v>0</v>
      </c>
      <c r="G122" s="124">
        <v>3</v>
      </c>
      <c r="H122" s="125"/>
      <c r="I122" s="126">
        <v>4</v>
      </c>
      <c r="J122" s="122" t="s">
        <v>431</v>
      </c>
      <c r="K122" s="123">
        <f aca="true" t="shared" si="8" ref="K122:K133">SUM(L122*3+M122*2+N122)</f>
        <v>0</v>
      </c>
      <c r="L122" s="123">
        <v>0</v>
      </c>
      <c r="M122" s="123">
        <v>0</v>
      </c>
      <c r="N122" s="123">
        <v>0</v>
      </c>
      <c r="O122" s="124">
        <v>1</v>
      </c>
    </row>
    <row r="123" spans="1:15" ht="13.5">
      <c r="A123" s="121">
        <v>5</v>
      </c>
      <c r="B123" s="122" t="s">
        <v>351</v>
      </c>
      <c r="C123" s="123">
        <f t="shared" si="7"/>
        <v>6</v>
      </c>
      <c r="D123" s="123">
        <v>2</v>
      </c>
      <c r="E123" s="123">
        <v>0</v>
      </c>
      <c r="F123" s="123">
        <v>0</v>
      </c>
      <c r="G123" s="124">
        <v>3</v>
      </c>
      <c r="H123" s="125"/>
      <c r="I123" s="126">
        <v>5</v>
      </c>
      <c r="J123" s="122" t="s">
        <v>434</v>
      </c>
      <c r="K123" s="123">
        <f t="shared" si="8"/>
        <v>0</v>
      </c>
      <c r="L123" s="123">
        <v>0</v>
      </c>
      <c r="M123" s="123">
        <v>0</v>
      </c>
      <c r="N123" s="123">
        <v>0</v>
      </c>
      <c r="O123" s="124">
        <v>2</v>
      </c>
    </row>
    <row r="124" spans="1:15" ht="13.5">
      <c r="A124" s="121">
        <v>6</v>
      </c>
      <c r="B124" s="122" t="s">
        <v>354</v>
      </c>
      <c r="C124" s="123">
        <f t="shared" si="7"/>
        <v>6</v>
      </c>
      <c r="D124" s="123">
        <v>0</v>
      </c>
      <c r="E124" s="123">
        <v>3</v>
      </c>
      <c r="F124" s="123">
        <v>0</v>
      </c>
      <c r="G124" s="124">
        <v>1</v>
      </c>
      <c r="H124" s="125"/>
      <c r="I124" s="126">
        <v>6</v>
      </c>
      <c r="J124" s="122" t="s">
        <v>437</v>
      </c>
      <c r="K124" s="123">
        <f t="shared" si="8"/>
        <v>0</v>
      </c>
      <c r="L124" s="123">
        <v>0</v>
      </c>
      <c r="M124" s="123">
        <v>0</v>
      </c>
      <c r="N124" s="123">
        <v>0</v>
      </c>
      <c r="O124" s="124">
        <v>0</v>
      </c>
    </row>
    <row r="125" spans="1:15" ht="13.5">
      <c r="A125" s="121">
        <v>7</v>
      </c>
      <c r="B125" s="122" t="s">
        <v>357</v>
      </c>
      <c r="C125" s="123">
        <f t="shared" si="7"/>
        <v>14</v>
      </c>
      <c r="D125" s="123">
        <v>0</v>
      </c>
      <c r="E125" s="123">
        <v>7</v>
      </c>
      <c r="F125" s="123">
        <v>0</v>
      </c>
      <c r="G125" s="124">
        <v>0</v>
      </c>
      <c r="H125" s="125"/>
      <c r="I125" s="126">
        <v>7</v>
      </c>
      <c r="J125" s="122" t="s">
        <v>440</v>
      </c>
      <c r="K125" s="123">
        <f t="shared" si="8"/>
        <v>0</v>
      </c>
      <c r="L125" s="123">
        <v>0</v>
      </c>
      <c r="M125" s="123">
        <v>0</v>
      </c>
      <c r="N125" s="123">
        <v>0</v>
      </c>
      <c r="O125" s="124">
        <v>4</v>
      </c>
    </row>
    <row r="126" spans="1:15" ht="13.5">
      <c r="A126" s="121">
        <v>8</v>
      </c>
      <c r="B126" s="122" t="s">
        <v>360</v>
      </c>
      <c r="C126" s="123">
        <f t="shared" si="7"/>
        <v>2</v>
      </c>
      <c r="D126" s="123">
        <v>0</v>
      </c>
      <c r="E126" s="123">
        <v>1</v>
      </c>
      <c r="F126" s="123">
        <v>0</v>
      </c>
      <c r="G126" s="124">
        <v>1</v>
      </c>
      <c r="H126" s="125"/>
      <c r="I126" s="126">
        <v>8</v>
      </c>
      <c r="J126" s="122" t="s">
        <v>443</v>
      </c>
      <c r="K126" s="123">
        <f t="shared" si="8"/>
        <v>0</v>
      </c>
      <c r="L126" s="123">
        <v>0</v>
      </c>
      <c r="M126" s="123">
        <v>0</v>
      </c>
      <c r="N126" s="123">
        <v>0</v>
      </c>
      <c r="O126" s="124">
        <v>3</v>
      </c>
    </row>
    <row r="127" spans="1:15" ht="13.5">
      <c r="A127" s="121">
        <v>9</v>
      </c>
      <c r="B127" s="122" t="s">
        <v>363</v>
      </c>
      <c r="C127" s="123">
        <f t="shared" si="7"/>
        <v>8</v>
      </c>
      <c r="D127" s="123">
        <v>0</v>
      </c>
      <c r="E127" s="123">
        <v>4</v>
      </c>
      <c r="F127" s="123">
        <v>0</v>
      </c>
      <c r="G127" s="124">
        <v>1</v>
      </c>
      <c r="H127" s="125"/>
      <c r="I127" s="126">
        <v>9</v>
      </c>
      <c r="J127" s="122" t="s">
        <v>446</v>
      </c>
      <c r="K127" s="123"/>
      <c r="L127" s="123"/>
      <c r="M127" s="123"/>
      <c r="N127" s="123"/>
      <c r="O127" s="124"/>
    </row>
    <row r="128" spans="1:15" ht="13.5">
      <c r="A128" s="121">
        <v>10</v>
      </c>
      <c r="B128" s="122" t="s">
        <v>366</v>
      </c>
      <c r="C128" s="123"/>
      <c r="D128" s="123"/>
      <c r="E128" s="123"/>
      <c r="F128" s="123"/>
      <c r="G128" s="124"/>
      <c r="H128" s="125"/>
      <c r="I128" s="126">
        <v>10</v>
      </c>
      <c r="J128" s="122" t="s">
        <v>448</v>
      </c>
      <c r="K128" s="123"/>
      <c r="L128" s="123"/>
      <c r="M128" s="123"/>
      <c r="N128" s="123"/>
      <c r="O128" s="124"/>
    </row>
    <row r="129" spans="1:15" ht="13.5">
      <c r="A129" s="121">
        <v>11</v>
      </c>
      <c r="B129" s="127" t="s">
        <v>369</v>
      </c>
      <c r="C129" s="123"/>
      <c r="D129" s="123"/>
      <c r="E129" s="123"/>
      <c r="F129" s="123"/>
      <c r="G129" s="124"/>
      <c r="H129" s="125"/>
      <c r="I129" s="126">
        <v>11</v>
      </c>
      <c r="J129" s="122" t="s">
        <v>451</v>
      </c>
      <c r="K129" s="123"/>
      <c r="L129" s="123"/>
      <c r="M129" s="123"/>
      <c r="N129" s="123"/>
      <c r="O129" s="124"/>
    </row>
    <row r="130" spans="1:15" ht="13.5">
      <c r="A130" s="121">
        <v>12</v>
      </c>
      <c r="B130" s="127" t="s">
        <v>372</v>
      </c>
      <c r="C130" s="123">
        <f t="shared" si="7"/>
        <v>0</v>
      </c>
      <c r="D130" s="123">
        <v>0</v>
      </c>
      <c r="E130" s="123">
        <v>0</v>
      </c>
      <c r="F130" s="123">
        <v>0</v>
      </c>
      <c r="G130" s="124">
        <v>2</v>
      </c>
      <c r="H130" s="125"/>
      <c r="I130" s="126">
        <v>12</v>
      </c>
      <c r="J130" s="122" t="s">
        <v>454</v>
      </c>
      <c r="K130" s="123">
        <f t="shared" si="8"/>
        <v>0</v>
      </c>
      <c r="L130" s="123">
        <v>0</v>
      </c>
      <c r="M130" s="123">
        <v>0</v>
      </c>
      <c r="N130" s="123">
        <v>0</v>
      </c>
      <c r="O130" s="124">
        <v>0</v>
      </c>
    </row>
    <row r="131" spans="1:15" ht="13.5">
      <c r="A131" s="121">
        <v>13</v>
      </c>
      <c r="B131" s="127" t="s">
        <v>375</v>
      </c>
      <c r="C131" s="123">
        <f t="shared" si="7"/>
        <v>0</v>
      </c>
      <c r="D131" s="123">
        <v>0</v>
      </c>
      <c r="E131" s="123">
        <v>0</v>
      </c>
      <c r="F131" s="123">
        <v>0</v>
      </c>
      <c r="G131" s="124">
        <v>3</v>
      </c>
      <c r="H131" s="125"/>
      <c r="I131" s="126">
        <v>13</v>
      </c>
      <c r="J131" s="122" t="s">
        <v>456</v>
      </c>
      <c r="K131" s="123"/>
      <c r="L131" s="123"/>
      <c r="M131" s="123"/>
      <c r="N131" s="123"/>
      <c r="O131" s="124"/>
    </row>
    <row r="132" spans="1:15" ht="13.5">
      <c r="A132" s="121">
        <v>14</v>
      </c>
      <c r="B132" s="127" t="s">
        <v>378</v>
      </c>
      <c r="C132" s="123"/>
      <c r="D132" s="123"/>
      <c r="E132" s="123"/>
      <c r="F132" s="123"/>
      <c r="G132" s="124"/>
      <c r="H132" s="125"/>
      <c r="I132" s="126">
        <v>14</v>
      </c>
      <c r="J132" s="122" t="s">
        <v>458</v>
      </c>
      <c r="K132" s="123"/>
      <c r="L132" s="123"/>
      <c r="M132" s="123"/>
      <c r="N132" s="123"/>
      <c r="O132" s="124"/>
    </row>
    <row r="133" spans="1:15" ht="13.5">
      <c r="A133" s="121">
        <v>15</v>
      </c>
      <c r="B133" s="127" t="s">
        <v>381</v>
      </c>
      <c r="C133" s="123">
        <f t="shared" si="7"/>
        <v>0</v>
      </c>
      <c r="D133" s="123">
        <v>0</v>
      </c>
      <c r="E133" s="123">
        <v>0</v>
      </c>
      <c r="F133" s="123">
        <v>0</v>
      </c>
      <c r="G133" s="124">
        <v>1</v>
      </c>
      <c r="H133" s="125"/>
      <c r="I133" s="126">
        <v>15</v>
      </c>
      <c r="J133" s="122" t="s">
        <v>460</v>
      </c>
      <c r="K133" s="123">
        <f t="shared" si="8"/>
        <v>0</v>
      </c>
      <c r="L133" s="123">
        <v>0</v>
      </c>
      <c r="M133" s="123">
        <v>0</v>
      </c>
      <c r="N133" s="123">
        <v>0</v>
      </c>
      <c r="O133" s="124">
        <v>0</v>
      </c>
    </row>
    <row r="134" spans="1:15" ht="13.5">
      <c r="A134" s="121">
        <v>16</v>
      </c>
      <c r="B134" s="127" t="s">
        <v>384</v>
      </c>
      <c r="C134" s="123">
        <f t="shared" si="7"/>
        <v>0</v>
      </c>
      <c r="D134" s="123">
        <v>0</v>
      </c>
      <c r="E134" s="123">
        <v>0</v>
      </c>
      <c r="F134" s="123">
        <v>0</v>
      </c>
      <c r="G134" s="124">
        <v>0</v>
      </c>
      <c r="H134" s="125"/>
      <c r="I134" s="126">
        <v>16</v>
      </c>
      <c r="J134" s="122" t="s">
        <v>462</v>
      </c>
      <c r="K134" s="123"/>
      <c r="L134" s="123"/>
      <c r="M134" s="123"/>
      <c r="N134" s="123"/>
      <c r="O134" s="124"/>
    </row>
    <row r="135" spans="1:15" ht="13.5">
      <c r="A135" s="121">
        <v>17</v>
      </c>
      <c r="B135" s="127" t="s">
        <v>386</v>
      </c>
      <c r="C135" s="123">
        <f t="shared" si="7"/>
        <v>2</v>
      </c>
      <c r="D135" s="123">
        <v>0</v>
      </c>
      <c r="E135" s="123">
        <v>1</v>
      </c>
      <c r="F135" s="123">
        <v>0</v>
      </c>
      <c r="G135" s="124">
        <v>0</v>
      </c>
      <c r="H135" s="125"/>
      <c r="I135" s="126">
        <v>17</v>
      </c>
      <c r="J135" s="122" t="s">
        <v>464</v>
      </c>
      <c r="K135" s="123"/>
      <c r="L135" s="123"/>
      <c r="M135" s="123"/>
      <c r="N135" s="123"/>
      <c r="O135" s="124"/>
    </row>
    <row r="136" spans="1:15" ht="13.5">
      <c r="A136" s="121">
        <v>18</v>
      </c>
      <c r="B136" s="122" t="s">
        <v>388</v>
      </c>
      <c r="C136" s="123">
        <f t="shared" si="7"/>
        <v>16</v>
      </c>
      <c r="D136" s="123">
        <v>0</v>
      </c>
      <c r="E136" s="123">
        <v>8</v>
      </c>
      <c r="F136" s="123">
        <v>0</v>
      </c>
      <c r="G136" s="124">
        <v>1</v>
      </c>
      <c r="H136" s="125"/>
      <c r="I136" s="126">
        <v>18</v>
      </c>
      <c r="J136" s="122" t="s">
        <v>466</v>
      </c>
      <c r="K136" s="123"/>
      <c r="L136" s="123"/>
      <c r="M136" s="123"/>
      <c r="N136" s="123"/>
      <c r="O136" s="124"/>
    </row>
    <row r="137" spans="1:15" ht="14.25" thickBot="1">
      <c r="A137" s="128" t="s">
        <v>63</v>
      </c>
      <c r="B137" s="129"/>
      <c r="C137" s="130">
        <f>SUM(D137*3+E137*2+F137)</f>
        <v>62</v>
      </c>
      <c r="D137" s="130">
        <f>SUM(D122:D136)</f>
        <v>2</v>
      </c>
      <c r="E137" s="130">
        <f>SUM(E122:E136)</f>
        <v>28</v>
      </c>
      <c r="F137" s="130">
        <f>SUM(F122:F136)</f>
        <v>0</v>
      </c>
      <c r="G137" s="131">
        <f>SUM(G122:G136)</f>
        <v>16</v>
      </c>
      <c r="H137" s="132"/>
      <c r="I137" s="133" t="s">
        <v>63</v>
      </c>
      <c r="J137" s="129"/>
      <c r="K137" s="130">
        <f>SUM(L137*3+M137*2+N137)</f>
        <v>0</v>
      </c>
      <c r="L137" s="130">
        <f>SUM(L122:L136)</f>
        <v>0</v>
      </c>
      <c r="M137" s="130">
        <f>SUM(M122:M136)</f>
        <v>0</v>
      </c>
      <c r="N137" s="130">
        <f>SUM(N122:N136)</f>
        <v>0</v>
      </c>
      <c r="O137" s="131">
        <f>SUM(O122:O136)</f>
        <v>10</v>
      </c>
    </row>
    <row r="138" ht="13.5">
      <c r="A138" s="134"/>
    </row>
    <row r="139" ht="13.5">
      <c r="A139" s="135"/>
    </row>
    <row r="141" spans="1:15" ht="13.5">
      <c r="A141" s="331" t="s">
        <v>72</v>
      </c>
      <c r="B141" s="331"/>
      <c r="C141" s="331"/>
      <c r="D141" s="331"/>
      <c r="E141" s="331"/>
      <c r="F141" s="331"/>
      <c r="G141" s="331"/>
      <c r="H141" s="331"/>
      <c r="I141" s="331"/>
      <c r="J141" s="331"/>
      <c r="K141" s="48"/>
      <c r="L141" s="48"/>
      <c r="M141" s="48"/>
      <c r="N141" s="48"/>
      <c r="O141" s="48"/>
    </row>
    <row r="142" spans="1:15" ht="13.5">
      <c r="A142" s="331" t="s">
        <v>82</v>
      </c>
      <c r="B142" s="331"/>
      <c r="C142" s="331"/>
      <c r="D142" s="331"/>
      <c r="E142" s="331"/>
      <c r="F142" s="331"/>
      <c r="G142" s="331"/>
      <c r="H142" s="331"/>
      <c r="I142" s="331"/>
      <c r="J142" s="331"/>
      <c r="K142" s="48"/>
      <c r="L142" s="48"/>
      <c r="M142" s="48"/>
      <c r="N142" s="48"/>
      <c r="O142" s="48"/>
    </row>
    <row r="143" spans="4:9" ht="13.5">
      <c r="D143" s="108"/>
      <c r="E143" s="109">
        <v>9</v>
      </c>
      <c r="F143" s="48" t="s">
        <v>54</v>
      </c>
      <c r="G143" s="109">
        <v>4</v>
      </c>
      <c r="H143" s="110"/>
      <c r="I143" s="48"/>
    </row>
    <row r="144" spans="4:9" ht="13.5">
      <c r="D144" s="5"/>
      <c r="E144" s="109">
        <v>20</v>
      </c>
      <c r="F144" s="48" t="s">
        <v>54</v>
      </c>
      <c r="G144" s="109">
        <v>6</v>
      </c>
      <c r="H144" s="111"/>
      <c r="I144" s="48"/>
    </row>
    <row r="145" spans="2:10" ht="13.5">
      <c r="B145" s="48" t="s">
        <v>138</v>
      </c>
      <c r="C145" s="112">
        <f>SUM(E143:E147)</f>
        <v>64</v>
      </c>
      <c r="D145" s="5"/>
      <c r="E145" s="109">
        <v>10</v>
      </c>
      <c r="F145" s="48" t="s">
        <v>54</v>
      </c>
      <c r="G145" s="109">
        <v>4</v>
      </c>
      <c r="H145" s="111"/>
      <c r="I145" s="112">
        <f>SUM(G143:G147)</f>
        <v>19</v>
      </c>
      <c r="J145" s="48" t="s">
        <v>153</v>
      </c>
    </row>
    <row r="146" spans="4:9" ht="13.5">
      <c r="D146" s="5"/>
      <c r="E146" s="109">
        <v>25</v>
      </c>
      <c r="F146" s="48" t="s">
        <v>54</v>
      </c>
      <c r="G146" s="109">
        <v>5</v>
      </c>
      <c r="H146" s="111"/>
      <c r="I146" s="48"/>
    </row>
    <row r="147" spans="4:9" ht="13.5">
      <c r="D147" s="113"/>
      <c r="E147" s="109"/>
      <c r="F147" s="48" t="s">
        <v>54</v>
      </c>
      <c r="G147" s="109"/>
      <c r="H147" s="114"/>
      <c r="I147" s="48"/>
    </row>
    <row r="148" ht="14.25" thickBot="1"/>
    <row r="149" spans="1:15" ht="13.5">
      <c r="A149" s="115" t="s">
        <v>78</v>
      </c>
      <c r="B149" s="116" t="s">
        <v>56</v>
      </c>
      <c r="C149" s="117" t="s">
        <v>57</v>
      </c>
      <c r="D149" s="117" t="s">
        <v>58</v>
      </c>
      <c r="E149" s="117" t="s">
        <v>59</v>
      </c>
      <c r="F149" s="117" t="s">
        <v>60</v>
      </c>
      <c r="G149" s="118" t="s">
        <v>61</v>
      </c>
      <c r="H149" s="119"/>
      <c r="I149" s="120" t="s">
        <v>62</v>
      </c>
      <c r="J149" s="116" t="s">
        <v>56</v>
      </c>
      <c r="K149" s="117" t="s">
        <v>57</v>
      </c>
      <c r="L149" s="117" t="s">
        <v>58</v>
      </c>
      <c r="M149" s="117" t="s">
        <v>59</v>
      </c>
      <c r="N149" s="117" t="s">
        <v>60</v>
      </c>
      <c r="O149" s="118" t="s">
        <v>61</v>
      </c>
    </row>
    <row r="150" spans="1:15" ht="13.5">
      <c r="A150" s="121">
        <v>4</v>
      </c>
      <c r="B150" s="122" t="s">
        <v>515</v>
      </c>
      <c r="C150" s="123">
        <f aca="true" t="shared" si="9" ref="C150:C164">SUM(D150*3+E150*2+F150)</f>
        <v>5</v>
      </c>
      <c r="D150" s="123">
        <v>0</v>
      </c>
      <c r="E150" s="123">
        <v>2</v>
      </c>
      <c r="F150" s="123">
        <v>1</v>
      </c>
      <c r="G150" s="124">
        <v>1</v>
      </c>
      <c r="H150" s="125"/>
      <c r="I150" s="126">
        <v>4</v>
      </c>
      <c r="J150" s="122" t="s">
        <v>516</v>
      </c>
      <c r="K150" s="123">
        <f aca="true" t="shared" si="10" ref="K150:K160">SUM(L150*3+M150*2+N150)</f>
        <v>2</v>
      </c>
      <c r="L150" s="123">
        <v>0</v>
      </c>
      <c r="M150" s="123">
        <v>0</v>
      </c>
      <c r="N150" s="123">
        <v>2</v>
      </c>
      <c r="O150" s="124">
        <v>4</v>
      </c>
    </row>
    <row r="151" spans="1:15" ht="13.5">
      <c r="A151" s="121">
        <v>5</v>
      </c>
      <c r="B151" s="122" t="s">
        <v>518</v>
      </c>
      <c r="C151" s="123">
        <f t="shared" si="9"/>
        <v>4</v>
      </c>
      <c r="D151" s="123">
        <v>0</v>
      </c>
      <c r="E151" s="123">
        <v>2</v>
      </c>
      <c r="F151" s="123">
        <v>0</v>
      </c>
      <c r="G151" s="124">
        <v>2</v>
      </c>
      <c r="H151" s="125"/>
      <c r="I151" s="126">
        <v>5</v>
      </c>
      <c r="J151" s="122" t="s">
        <v>519</v>
      </c>
      <c r="K151" s="123">
        <f t="shared" si="10"/>
        <v>0</v>
      </c>
      <c r="L151" s="123">
        <v>0</v>
      </c>
      <c r="M151" s="123">
        <v>0</v>
      </c>
      <c r="N151" s="123">
        <v>0</v>
      </c>
      <c r="O151" s="124">
        <v>2</v>
      </c>
    </row>
    <row r="152" spans="1:15" ht="13.5">
      <c r="A152" s="121">
        <v>6</v>
      </c>
      <c r="B152" s="122" t="s">
        <v>521</v>
      </c>
      <c r="C152" s="123">
        <f t="shared" si="9"/>
        <v>21</v>
      </c>
      <c r="D152" s="123">
        <v>0</v>
      </c>
      <c r="E152" s="123">
        <v>10</v>
      </c>
      <c r="F152" s="123">
        <v>1</v>
      </c>
      <c r="G152" s="124">
        <v>1</v>
      </c>
      <c r="H152" s="125"/>
      <c r="I152" s="126">
        <v>6</v>
      </c>
      <c r="J152" s="122" t="s">
        <v>522</v>
      </c>
      <c r="K152" s="123">
        <f t="shared" si="10"/>
        <v>8</v>
      </c>
      <c r="L152" s="123">
        <v>0</v>
      </c>
      <c r="M152" s="123">
        <v>4</v>
      </c>
      <c r="N152" s="123">
        <v>0</v>
      </c>
      <c r="O152" s="124">
        <v>0</v>
      </c>
    </row>
    <row r="153" spans="1:15" ht="13.5">
      <c r="A153" s="121">
        <v>7</v>
      </c>
      <c r="B153" s="122" t="s">
        <v>524</v>
      </c>
      <c r="C153" s="123">
        <f t="shared" si="9"/>
        <v>0</v>
      </c>
      <c r="D153" s="123">
        <v>0</v>
      </c>
      <c r="E153" s="123">
        <v>0</v>
      </c>
      <c r="F153" s="123">
        <v>0</v>
      </c>
      <c r="G153" s="124">
        <v>0</v>
      </c>
      <c r="H153" s="125"/>
      <c r="I153" s="126">
        <v>7</v>
      </c>
      <c r="J153" s="122" t="s">
        <v>525</v>
      </c>
      <c r="K153" s="123">
        <f t="shared" si="10"/>
        <v>4</v>
      </c>
      <c r="L153" s="123">
        <v>0</v>
      </c>
      <c r="M153" s="123">
        <v>2</v>
      </c>
      <c r="N153" s="123">
        <v>0</v>
      </c>
      <c r="O153" s="124">
        <v>3</v>
      </c>
    </row>
    <row r="154" spans="1:15" ht="13.5">
      <c r="A154" s="121">
        <v>8</v>
      </c>
      <c r="B154" s="122" t="s">
        <v>527</v>
      </c>
      <c r="C154" s="123">
        <f t="shared" si="9"/>
        <v>0</v>
      </c>
      <c r="D154" s="123">
        <v>0</v>
      </c>
      <c r="E154" s="123">
        <v>0</v>
      </c>
      <c r="F154" s="123">
        <v>0</v>
      </c>
      <c r="G154" s="124">
        <v>0</v>
      </c>
      <c r="H154" s="125"/>
      <c r="I154" s="126">
        <v>8</v>
      </c>
      <c r="J154" s="122" t="s">
        <v>528</v>
      </c>
      <c r="K154" s="123">
        <f t="shared" si="10"/>
        <v>5</v>
      </c>
      <c r="L154" s="123">
        <v>1</v>
      </c>
      <c r="M154" s="123">
        <v>1</v>
      </c>
      <c r="N154" s="123">
        <v>0</v>
      </c>
      <c r="O154" s="124">
        <v>0</v>
      </c>
    </row>
    <row r="155" spans="1:15" ht="13.5">
      <c r="A155" s="121">
        <v>9</v>
      </c>
      <c r="B155" s="122" t="s">
        <v>530</v>
      </c>
      <c r="C155" s="123">
        <f t="shared" si="9"/>
        <v>7</v>
      </c>
      <c r="D155" s="123">
        <v>1</v>
      </c>
      <c r="E155" s="123">
        <v>2</v>
      </c>
      <c r="F155" s="123">
        <v>0</v>
      </c>
      <c r="G155" s="124">
        <v>2</v>
      </c>
      <c r="H155" s="125"/>
      <c r="I155" s="126">
        <v>9</v>
      </c>
      <c r="J155" s="122" t="s">
        <v>531</v>
      </c>
      <c r="K155" s="123">
        <f t="shared" si="10"/>
        <v>0</v>
      </c>
      <c r="L155" s="123">
        <v>0</v>
      </c>
      <c r="M155" s="123">
        <v>0</v>
      </c>
      <c r="N155" s="123">
        <v>0</v>
      </c>
      <c r="O155" s="124">
        <v>0</v>
      </c>
    </row>
    <row r="156" spans="1:15" ht="13.5">
      <c r="A156" s="121">
        <v>10</v>
      </c>
      <c r="B156" s="122" t="s">
        <v>533</v>
      </c>
      <c r="C156" s="123">
        <f t="shared" si="9"/>
        <v>10</v>
      </c>
      <c r="D156" s="123">
        <v>0</v>
      </c>
      <c r="E156" s="123">
        <v>4</v>
      </c>
      <c r="F156" s="123">
        <v>2</v>
      </c>
      <c r="G156" s="124">
        <v>0</v>
      </c>
      <c r="H156" s="125"/>
      <c r="I156" s="126">
        <v>10</v>
      </c>
      <c r="J156" s="122" t="s">
        <v>636</v>
      </c>
      <c r="K156" s="123">
        <f t="shared" si="10"/>
        <v>0</v>
      </c>
      <c r="L156" s="123">
        <v>0</v>
      </c>
      <c r="M156" s="123">
        <v>0</v>
      </c>
      <c r="N156" s="123">
        <v>0</v>
      </c>
      <c r="O156" s="124">
        <v>2</v>
      </c>
    </row>
    <row r="157" spans="1:15" ht="13.5">
      <c r="A157" s="121">
        <v>11</v>
      </c>
      <c r="B157" s="127" t="s">
        <v>535</v>
      </c>
      <c r="C157" s="123">
        <f t="shared" si="9"/>
        <v>2</v>
      </c>
      <c r="D157" s="123">
        <v>0</v>
      </c>
      <c r="E157" s="123">
        <v>1</v>
      </c>
      <c r="F157" s="123">
        <v>0</v>
      </c>
      <c r="G157" s="124">
        <v>0</v>
      </c>
      <c r="H157" s="125"/>
      <c r="I157" s="126">
        <v>11</v>
      </c>
      <c r="J157" s="122" t="s">
        <v>536</v>
      </c>
      <c r="K157" s="123">
        <f t="shared" si="10"/>
        <v>0</v>
      </c>
      <c r="L157" s="123">
        <v>0</v>
      </c>
      <c r="M157" s="123">
        <v>0</v>
      </c>
      <c r="N157" s="123">
        <v>0</v>
      </c>
      <c r="O157" s="124">
        <v>0</v>
      </c>
    </row>
    <row r="158" spans="1:15" ht="13.5">
      <c r="A158" s="121">
        <v>12</v>
      </c>
      <c r="B158" s="127" t="s">
        <v>537</v>
      </c>
      <c r="C158" s="123"/>
      <c r="D158" s="123"/>
      <c r="E158" s="123"/>
      <c r="F158" s="123"/>
      <c r="G158" s="124"/>
      <c r="H158" s="125"/>
      <c r="I158" s="126">
        <v>12</v>
      </c>
      <c r="J158" s="122" t="s">
        <v>538</v>
      </c>
      <c r="K158" s="123">
        <f t="shared" si="10"/>
        <v>0</v>
      </c>
      <c r="L158" s="123">
        <v>0</v>
      </c>
      <c r="M158" s="123">
        <v>0</v>
      </c>
      <c r="N158" s="123">
        <v>0</v>
      </c>
      <c r="O158" s="124">
        <v>0</v>
      </c>
    </row>
    <row r="159" spans="1:15" ht="13.5">
      <c r="A159" s="121">
        <v>13</v>
      </c>
      <c r="B159" s="127" t="s">
        <v>540</v>
      </c>
      <c r="C159" s="123">
        <f t="shared" si="9"/>
        <v>0</v>
      </c>
      <c r="D159" s="123">
        <v>0</v>
      </c>
      <c r="E159" s="123">
        <v>0</v>
      </c>
      <c r="F159" s="123">
        <v>0</v>
      </c>
      <c r="G159" s="124">
        <v>0</v>
      </c>
      <c r="H159" s="125"/>
      <c r="I159" s="126">
        <v>13</v>
      </c>
      <c r="J159" s="122" t="s">
        <v>637</v>
      </c>
      <c r="K159" s="123">
        <f t="shared" si="10"/>
        <v>0</v>
      </c>
      <c r="L159" s="123">
        <v>0</v>
      </c>
      <c r="M159" s="123">
        <v>0</v>
      </c>
      <c r="N159" s="123">
        <v>0</v>
      </c>
      <c r="O159" s="124">
        <v>1</v>
      </c>
    </row>
    <row r="160" spans="1:15" ht="13.5">
      <c r="A160" s="121">
        <v>14</v>
      </c>
      <c r="B160" s="127" t="s">
        <v>542</v>
      </c>
      <c r="C160" s="123">
        <f>SUM(D160*3+E160*2+F160)</f>
        <v>2</v>
      </c>
      <c r="D160" s="123">
        <v>0</v>
      </c>
      <c r="E160" s="123">
        <v>1</v>
      </c>
      <c r="F160" s="123">
        <v>0</v>
      </c>
      <c r="G160" s="124">
        <v>0</v>
      </c>
      <c r="H160" s="125"/>
      <c r="I160" s="126">
        <v>14</v>
      </c>
      <c r="J160" s="122" t="s">
        <v>543</v>
      </c>
      <c r="K160" s="123">
        <f t="shared" si="10"/>
        <v>0</v>
      </c>
      <c r="L160" s="123">
        <v>0</v>
      </c>
      <c r="M160" s="123">
        <v>0</v>
      </c>
      <c r="N160" s="123">
        <v>0</v>
      </c>
      <c r="O160" s="124">
        <v>0</v>
      </c>
    </row>
    <row r="161" spans="1:15" ht="13.5">
      <c r="A161" s="121">
        <v>15</v>
      </c>
      <c r="B161" s="127" t="s">
        <v>544</v>
      </c>
      <c r="C161" s="123">
        <f t="shared" si="9"/>
        <v>10</v>
      </c>
      <c r="D161" s="123">
        <v>0</v>
      </c>
      <c r="E161" s="123">
        <v>5</v>
      </c>
      <c r="F161" s="123">
        <v>0</v>
      </c>
      <c r="G161" s="124">
        <v>3</v>
      </c>
      <c r="H161" s="125"/>
      <c r="I161" s="126">
        <v>15</v>
      </c>
      <c r="J161" s="122"/>
      <c r="K161" s="123"/>
      <c r="L161" s="123"/>
      <c r="M161" s="123"/>
      <c r="N161" s="123"/>
      <c r="O161" s="124"/>
    </row>
    <row r="162" spans="1:15" ht="13.5">
      <c r="A162" s="121">
        <v>16</v>
      </c>
      <c r="B162" s="127" t="s">
        <v>546</v>
      </c>
      <c r="C162" s="123">
        <f t="shared" si="9"/>
        <v>0</v>
      </c>
      <c r="D162" s="123">
        <v>0</v>
      </c>
      <c r="E162" s="123">
        <v>0</v>
      </c>
      <c r="F162" s="123">
        <v>0</v>
      </c>
      <c r="G162" s="124">
        <v>0</v>
      </c>
      <c r="H162" s="125"/>
      <c r="I162" s="126">
        <v>16</v>
      </c>
      <c r="J162" s="122"/>
      <c r="K162" s="123"/>
      <c r="L162" s="123"/>
      <c r="M162" s="123"/>
      <c r="N162" s="123"/>
      <c r="O162" s="124"/>
    </row>
    <row r="163" spans="1:15" ht="13.5">
      <c r="A163" s="121">
        <v>17</v>
      </c>
      <c r="B163" s="127" t="s">
        <v>513</v>
      </c>
      <c r="C163" s="123">
        <f t="shared" si="9"/>
        <v>0</v>
      </c>
      <c r="D163" s="123">
        <v>0</v>
      </c>
      <c r="E163" s="123">
        <v>0</v>
      </c>
      <c r="F163" s="123">
        <v>0</v>
      </c>
      <c r="G163" s="124">
        <v>0</v>
      </c>
      <c r="H163" s="125"/>
      <c r="I163" s="126">
        <v>17</v>
      </c>
      <c r="J163" s="122"/>
      <c r="K163" s="123"/>
      <c r="L163" s="123"/>
      <c r="M163" s="123"/>
      <c r="N163" s="123"/>
      <c r="O163" s="124"/>
    </row>
    <row r="164" spans="1:15" ht="13.5">
      <c r="A164" s="121">
        <v>18</v>
      </c>
      <c r="B164" s="122" t="s">
        <v>548</v>
      </c>
      <c r="C164" s="123">
        <f t="shared" si="9"/>
        <v>3</v>
      </c>
      <c r="D164" s="123">
        <v>1</v>
      </c>
      <c r="E164" s="123">
        <v>0</v>
      </c>
      <c r="F164" s="123">
        <v>0</v>
      </c>
      <c r="G164" s="124">
        <v>0</v>
      </c>
      <c r="H164" s="125"/>
      <c r="I164" s="126">
        <v>18</v>
      </c>
      <c r="J164" s="122"/>
      <c r="K164" s="123"/>
      <c r="L164" s="123"/>
      <c r="M164" s="123"/>
      <c r="N164" s="123"/>
      <c r="O164" s="124"/>
    </row>
    <row r="165" spans="1:15" ht="14.25" thickBot="1">
      <c r="A165" s="128" t="s">
        <v>63</v>
      </c>
      <c r="B165" s="129"/>
      <c r="C165" s="130">
        <f>SUM(D165*3+E165*2+F165)</f>
        <v>64</v>
      </c>
      <c r="D165" s="130">
        <f>SUM(D150:D164)</f>
        <v>2</v>
      </c>
      <c r="E165" s="130">
        <f>SUM(E150:E164)</f>
        <v>27</v>
      </c>
      <c r="F165" s="130">
        <f>SUM(F150:F164)</f>
        <v>4</v>
      </c>
      <c r="G165" s="131">
        <f>SUM(G150:G164)</f>
        <v>9</v>
      </c>
      <c r="H165" s="132"/>
      <c r="I165" s="133" t="s">
        <v>63</v>
      </c>
      <c r="J165" s="129"/>
      <c r="K165" s="130">
        <f>SUM(L165*3+M165*2+N165)</f>
        <v>19</v>
      </c>
      <c r="L165" s="130">
        <f>SUM(L150:L164)</f>
        <v>1</v>
      </c>
      <c r="M165" s="130">
        <f>SUM(M150:M164)</f>
        <v>7</v>
      </c>
      <c r="N165" s="130">
        <f>SUM(N150:N164)</f>
        <v>2</v>
      </c>
      <c r="O165" s="131">
        <f>SUM(O150:O164)</f>
        <v>12</v>
      </c>
    </row>
    <row r="166" ht="13.5">
      <c r="A166" s="134"/>
    </row>
    <row r="167" ht="13.5">
      <c r="A167" s="135"/>
    </row>
    <row r="169" spans="1:15" ht="13.5">
      <c r="A169" s="331" t="s">
        <v>72</v>
      </c>
      <c r="B169" s="331"/>
      <c r="C169" s="331"/>
      <c r="D169" s="331"/>
      <c r="E169" s="331"/>
      <c r="F169" s="331"/>
      <c r="G169" s="331"/>
      <c r="H169" s="331"/>
      <c r="I169" s="331"/>
      <c r="J169" s="331"/>
      <c r="K169" s="48"/>
      <c r="L169" s="48"/>
      <c r="M169" s="48"/>
      <c r="N169" s="48"/>
      <c r="O169" s="48"/>
    </row>
    <row r="170" spans="1:15" ht="13.5">
      <c r="A170" s="331" t="s">
        <v>82</v>
      </c>
      <c r="B170" s="331"/>
      <c r="C170" s="331"/>
      <c r="D170" s="331"/>
      <c r="E170" s="331"/>
      <c r="F170" s="331"/>
      <c r="G170" s="331"/>
      <c r="H170" s="331"/>
      <c r="I170" s="331"/>
      <c r="J170" s="331"/>
      <c r="K170" s="48"/>
      <c r="L170" s="48"/>
      <c r="M170" s="48"/>
      <c r="N170" s="48"/>
      <c r="O170" s="48"/>
    </row>
    <row r="171" spans="4:9" ht="13.5">
      <c r="D171" s="108"/>
      <c r="E171" s="109">
        <v>6</v>
      </c>
      <c r="F171" s="48" t="s">
        <v>54</v>
      </c>
      <c r="G171" s="109">
        <v>13</v>
      </c>
      <c r="H171" s="110"/>
      <c r="I171" s="48"/>
    </row>
    <row r="172" spans="4:9" ht="13.5">
      <c r="D172" s="5"/>
      <c r="E172" s="109">
        <v>16</v>
      </c>
      <c r="F172" s="48" t="s">
        <v>54</v>
      </c>
      <c r="G172" s="109">
        <v>13</v>
      </c>
      <c r="H172" s="111"/>
      <c r="I172" s="48"/>
    </row>
    <row r="173" spans="2:10" ht="13.5">
      <c r="B173" s="48" t="s">
        <v>143</v>
      </c>
      <c r="C173" s="112">
        <f>SUM(E171:E175)</f>
        <v>31</v>
      </c>
      <c r="D173" s="5"/>
      <c r="E173" s="109">
        <v>2</v>
      </c>
      <c r="F173" s="48" t="s">
        <v>54</v>
      </c>
      <c r="G173" s="109">
        <v>16</v>
      </c>
      <c r="H173" s="111"/>
      <c r="I173" s="112">
        <f>SUM(G171:G175)</f>
        <v>55</v>
      </c>
      <c r="J173" s="48" t="s">
        <v>139</v>
      </c>
    </row>
    <row r="174" spans="4:9" ht="13.5">
      <c r="D174" s="5"/>
      <c r="E174" s="109">
        <v>7</v>
      </c>
      <c r="F174" s="48" t="s">
        <v>54</v>
      </c>
      <c r="G174" s="109">
        <v>13</v>
      </c>
      <c r="H174" s="111"/>
      <c r="I174" s="48"/>
    </row>
    <row r="175" spans="4:9" ht="13.5">
      <c r="D175" s="113"/>
      <c r="E175" s="109"/>
      <c r="F175" s="48" t="s">
        <v>54</v>
      </c>
      <c r="G175" s="109"/>
      <c r="H175" s="114"/>
      <c r="I175" s="48"/>
    </row>
    <row r="176" ht="14.25" thickBot="1"/>
    <row r="177" spans="1:15" ht="13.5">
      <c r="A177" s="115" t="s">
        <v>78</v>
      </c>
      <c r="B177" s="116" t="s">
        <v>56</v>
      </c>
      <c r="C177" s="117" t="s">
        <v>57</v>
      </c>
      <c r="D177" s="117" t="s">
        <v>58</v>
      </c>
      <c r="E177" s="117" t="s">
        <v>59</v>
      </c>
      <c r="F177" s="117" t="s">
        <v>60</v>
      </c>
      <c r="G177" s="118" t="s">
        <v>61</v>
      </c>
      <c r="H177" s="119"/>
      <c r="I177" s="120" t="s">
        <v>62</v>
      </c>
      <c r="J177" s="116" t="s">
        <v>56</v>
      </c>
      <c r="K177" s="117" t="s">
        <v>57</v>
      </c>
      <c r="L177" s="117" t="s">
        <v>58</v>
      </c>
      <c r="M177" s="117" t="s">
        <v>59</v>
      </c>
      <c r="N177" s="117" t="s">
        <v>60</v>
      </c>
      <c r="O177" s="118" t="s">
        <v>61</v>
      </c>
    </row>
    <row r="178" spans="1:15" ht="13.5">
      <c r="A178" s="121">
        <v>4</v>
      </c>
      <c r="B178" s="122" t="s">
        <v>551</v>
      </c>
      <c r="C178" s="123">
        <f aca="true" t="shared" si="11" ref="C178:C183">SUM(D178*3+E178*2+F178)</f>
        <v>18</v>
      </c>
      <c r="D178" s="123">
        <v>2</v>
      </c>
      <c r="E178" s="123">
        <v>4</v>
      </c>
      <c r="F178" s="123">
        <v>4</v>
      </c>
      <c r="G178" s="124">
        <v>1</v>
      </c>
      <c r="H178" s="125"/>
      <c r="I178" s="126">
        <v>4</v>
      </c>
      <c r="J178" s="122" t="s">
        <v>514</v>
      </c>
      <c r="K178" s="123">
        <f aca="true" t="shared" si="12" ref="K178:K192">SUM(L178*3+M178*2+N178)</f>
        <v>8</v>
      </c>
      <c r="L178" s="123">
        <v>0</v>
      </c>
      <c r="M178" s="123">
        <v>4</v>
      </c>
      <c r="N178" s="123">
        <v>0</v>
      </c>
      <c r="O178" s="124">
        <v>2</v>
      </c>
    </row>
    <row r="179" spans="1:15" ht="13.5">
      <c r="A179" s="121">
        <v>5</v>
      </c>
      <c r="B179" s="122" t="s">
        <v>554</v>
      </c>
      <c r="C179" s="123">
        <f t="shared" si="11"/>
        <v>3</v>
      </c>
      <c r="D179" s="123">
        <v>1</v>
      </c>
      <c r="E179" s="123">
        <v>0</v>
      </c>
      <c r="F179" s="123">
        <v>0</v>
      </c>
      <c r="G179" s="124">
        <v>2</v>
      </c>
      <c r="H179" s="125"/>
      <c r="I179" s="126">
        <v>5</v>
      </c>
      <c r="J179" s="122" t="s">
        <v>517</v>
      </c>
      <c r="K179" s="123">
        <f t="shared" si="12"/>
        <v>0</v>
      </c>
      <c r="L179" s="123">
        <v>0</v>
      </c>
      <c r="M179" s="123">
        <v>0</v>
      </c>
      <c r="N179" s="123">
        <v>0</v>
      </c>
      <c r="O179" s="124">
        <v>0</v>
      </c>
    </row>
    <row r="180" spans="1:15" ht="13.5">
      <c r="A180" s="121">
        <v>6</v>
      </c>
      <c r="B180" s="122" t="s">
        <v>557</v>
      </c>
      <c r="C180" s="123">
        <f t="shared" si="11"/>
        <v>2</v>
      </c>
      <c r="D180" s="123">
        <v>0</v>
      </c>
      <c r="E180" s="123">
        <v>1</v>
      </c>
      <c r="F180" s="123">
        <v>0</v>
      </c>
      <c r="G180" s="124">
        <v>2</v>
      </c>
      <c r="H180" s="125"/>
      <c r="I180" s="126">
        <v>6</v>
      </c>
      <c r="J180" s="122" t="s">
        <v>520</v>
      </c>
      <c r="K180" s="123">
        <f t="shared" si="12"/>
        <v>2</v>
      </c>
      <c r="L180" s="123">
        <v>0</v>
      </c>
      <c r="M180" s="123">
        <v>1</v>
      </c>
      <c r="N180" s="123">
        <v>0</v>
      </c>
      <c r="O180" s="124">
        <v>0</v>
      </c>
    </row>
    <row r="181" spans="1:15" ht="13.5">
      <c r="A181" s="121">
        <v>7</v>
      </c>
      <c r="B181" s="122" t="s">
        <v>560</v>
      </c>
      <c r="C181" s="123">
        <f t="shared" si="11"/>
        <v>4</v>
      </c>
      <c r="D181" s="123">
        <v>0</v>
      </c>
      <c r="E181" s="123">
        <v>2</v>
      </c>
      <c r="F181" s="123">
        <v>0</v>
      </c>
      <c r="G181" s="124">
        <v>3</v>
      </c>
      <c r="H181" s="125"/>
      <c r="I181" s="126">
        <v>7</v>
      </c>
      <c r="J181" s="122" t="s">
        <v>523</v>
      </c>
      <c r="K181" s="123">
        <f t="shared" si="12"/>
        <v>10</v>
      </c>
      <c r="L181" s="123">
        <v>2</v>
      </c>
      <c r="M181" s="123">
        <v>1</v>
      </c>
      <c r="N181" s="123">
        <v>2</v>
      </c>
      <c r="O181" s="124">
        <v>2</v>
      </c>
    </row>
    <row r="182" spans="1:15" ht="13.5">
      <c r="A182" s="121">
        <v>8</v>
      </c>
      <c r="B182" s="122" t="s">
        <v>563</v>
      </c>
      <c r="C182" s="123">
        <f t="shared" si="11"/>
        <v>4</v>
      </c>
      <c r="D182" s="123">
        <v>0</v>
      </c>
      <c r="E182" s="123">
        <v>2</v>
      </c>
      <c r="F182" s="123">
        <v>0</v>
      </c>
      <c r="G182" s="124">
        <v>2</v>
      </c>
      <c r="H182" s="125"/>
      <c r="I182" s="126">
        <v>8</v>
      </c>
      <c r="J182" s="122" t="s">
        <v>526</v>
      </c>
      <c r="K182" s="123">
        <f t="shared" si="12"/>
        <v>2</v>
      </c>
      <c r="L182" s="123">
        <v>0</v>
      </c>
      <c r="M182" s="123">
        <v>1</v>
      </c>
      <c r="N182" s="123">
        <v>0</v>
      </c>
      <c r="O182" s="124">
        <v>0</v>
      </c>
    </row>
    <row r="183" spans="1:15" ht="13.5">
      <c r="A183" s="121">
        <v>9</v>
      </c>
      <c r="B183" s="122" t="s">
        <v>566</v>
      </c>
      <c r="C183" s="123">
        <f t="shared" si="11"/>
        <v>0</v>
      </c>
      <c r="D183" s="123">
        <v>0</v>
      </c>
      <c r="E183" s="123">
        <v>0</v>
      </c>
      <c r="F183" s="123">
        <v>0</v>
      </c>
      <c r="G183" s="124">
        <v>0</v>
      </c>
      <c r="H183" s="125"/>
      <c r="I183" s="126">
        <v>9</v>
      </c>
      <c r="J183" s="122" t="s">
        <v>529</v>
      </c>
      <c r="K183" s="123">
        <f t="shared" si="12"/>
        <v>0</v>
      </c>
      <c r="L183" s="123">
        <v>0</v>
      </c>
      <c r="M183" s="123">
        <v>0</v>
      </c>
      <c r="N183" s="123">
        <v>0</v>
      </c>
      <c r="O183" s="124">
        <v>0</v>
      </c>
    </row>
    <row r="184" spans="1:15" ht="13.5">
      <c r="A184" s="121">
        <v>10</v>
      </c>
      <c r="B184" s="122"/>
      <c r="C184" s="123"/>
      <c r="D184" s="123"/>
      <c r="E184" s="123"/>
      <c r="F184" s="123"/>
      <c r="G184" s="124"/>
      <c r="H184" s="125"/>
      <c r="I184" s="126">
        <v>10</v>
      </c>
      <c r="J184" s="122" t="s">
        <v>532</v>
      </c>
      <c r="K184" s="123"/>
      <c r="L184" s="123"/>
      <c r="M184" s="123"/>
      <c r="N184" s="123"/>
      <c r="O184" s="124"/>
    </row>
    <row r="185" spans="1:15" ht="13.5">
      <c r="A185" s="121">
        <v>11</v>
      </c>
      <c r="B185" s="127"/>
      <c r="C185" s="123"/>
      <c r="D185" s="123"/>
      <c r="E185" s="123"/>
      <c r="F185" s="123"/>
      <c r="G185" s="124"/>
      <c r="H185" s="125"/>
      <c r="I185" s="126">
        <v>11</v>
      </c>
      <c r="J185" s="122" t="s">
        <v>534</v>
      </c>
      <c r="K185" s="123">
        <f t="shared" si="12"/>
        <v>0</v>
      </c>
      <c r="L185" s="123">
        <v>0</v>
      </c>
      <c r="M185" s="123">
        <v>0</v>
      </c>
      <c r="N185" s="123">
        <v>0</v>
      </c>
      <c r="O185" s="124">
        <v>0</v>
      </c>
    </row>
    <row r="186" spans="1:15" ht="13.5">
      <c r="A186" s="121">
        <v>12</v>
      </c>
      <c r="B186" s="127"/>
      <c r="C186" s="123"/>
      <c r="D186" s="123"/>
      <c r="E186" s="123"/>
      <c r="F186" s="123"/>
      <c r="G186" s="124"/>
      <c r="H186" s="125"/>
      <c r="I186" s="126">
        <v>12</v>
      </c>
      <c r="J186" s="122" t="s">
        <v>638</v>
      </c>
      <c r="K186" s="123">
        <f t="shared" si="12"/>
        <v>3</v>
      </c>
      <c r="L186" s="123">
        <v>0</v>
      </c>
      <c r="M186" s="123">
        <v>0</v>
      </c>
      <c r="N186" s="123">
        <v>3</v>
      </c>
      <c r="O186" s="124">
        <v>2</v>
      </c>
    </row>
    <row r="187" spans="1:15" ht="13.5">
      <c r="A187" s="121">
        <v>13</v>
      </c>
      <c r="B187" s="127"/>
      <c r="C187" s="123"/>
      <c r="D187" s="123"/>
      <c r="E187" s="123"/>
      <c r="F187" s="123"/>
      <c r="G187" s="124"/>
      <c r="H187" s="125"/>
      <c r="I187" s="126">
        <v>13</v>
      </c>
      <c r="J187" s="122" t="s">
        <v>539</v>
      </c>
      <c r="K187" s="123">
        <f t="shared" si="12"/>
        <v>9</v>
      </c>
      <c r="L187" s="123">
        <v>0</v>
      </c>
      <c r="M187" s="123">
        <v>3</v>
      </c>
      <c r="N187" s="123">
        <v>3</v>
      </c>
      <c r="O187" s="124">
        <v>1</v>
      </c>
    </row>
    <row r="188" spans="1:15" ht="13.5">
      <c r="A188" s="121">
        <v>14</v>
      </c>
      <c r="B188" s="127"/>
      <c r="C188" s="123"/>
      <c r="D188" s="123"/>
      <c r="E188" s="123"/>
      <c r="F188" s="123"/>
      <c r="G188" s="124"/>
      <c r="H188" s="125"/>
      <c r="I188" s="126">
        <v>14</v>
      </c>
      <c r="J188" s="122" t="s">
        <v>541</v>
      </c>
      <c r="K188" s="123"/>
      <c r="L188" s="123"/>
      <c r="M188" s="123"/>
      <c r="N188" s="123"/>
      <c r="O188" s="124"/>
    </row>
    <row r="189" spans="1:15" ht="13.5">
      <c r="A189" s="121">
        <v>15</v>
      </c>
      <c r="B189" s="127"/>
      <c r="C189" s="123"/>
      <c r="D189" s="123"/>
      <c r="E189" s="123"/>
      <c r="F189" s="123"/>
      <c r="G189" s="124"/>
      <c r="H189" s="125"/>
      <c r="I189" s="126">
        <v>15</v>
      </c>
      <c r="J189" s="122" t="s">
        <v>639</v>
      </c>
      <c r="K189" s="123">
        <f t="shared" si="12"/>
        <v>9</v>
      </c>
      <c r="L189" s="123">
        <v>0</v>
      </c>
      <c r="M189" s="123">
        <v>4</v>
      </c>
      <c r="N189" s="123">
        <v>1</v>
      </c>
      <c r="O189" s="124">
        <v>0</v>
      </c>
    </row>
    <row r="190" spans="1:15" ht="13.5">
      <c r="A190" s="121">
        <v>16</v>
      </c>
      <c r="B190" s="127"/>
      <c r="C190" s="123"/>
      <c r="D190" s="123"/>
      <c r="E190" s="123"/>
      <c r="F190" s="123"/>
      <c r="G190" s="124"/>
      <c r="H190" s="125"/>
      <c r="I190" s="126">
        <v>16</v>
      </c>
      <c r="J190" s="122" t="s">
        <v>545</v>
      </c>
      <c r="K190" s="123">
        <f t="shared" si="12"/>
        <v>12</v>
      </c>
      <c r="L190" s="123">
        <v>1</v>
      </c>
      <c r="M190" s="123">
        <v>4</v>
      </c>
      <c r="N190" s="123">
        <v>1</v>
      </c>
      <c r="O190" s="124">
        <v>2</v>
      </c>
    </row>
    <row r="191" spans="1:15" ht="13.5">
      <c r="A191" s="121">
        <v>17</v>
      </c>
      <c r="B191" s="127"/>
      <c r="C191" s="123"/>
      <c r="D191" s="123"/>
      <c r="E191" s="123"/>
      <c r="F191" s="123"/>
      <c r="G191" s="124"/>
      <c r="H191" s="125"/>
      <c r="I191" s="126">
        <v>17</v>
      </c>
      <c r="J191" s="122" t="s">
        <v>547</v>
      </c>
      <c r="K191" s="123">
        <f t="shared" si="12"/>
        <v>0</v>
      </c>
      <c r="L191" s="123">
        <v>0</v>
      </c>
      <c r="M191" s="123">
        <v>0</v>
      </c>
      <c r="N191" s="123">
        <v>0</v>
      </c>
      <c r="O191" s="124">
        <v>0</v>
      </c>
    </row>
    <row r="192" spans="1:15" ht="13.5">
      <c r="A192" s="121">
        <v>18</v>
      </c>
      <c r="B192" s="122"/>
      <c r="C192" s="123"/>
      <c r="D192" s="123"/>
      <c r="E192" s="123"/>
      <c r="F192" s="123"/>
      <c r="G192" s="124"/>
      <c r="H192" s="125"/>
      <c r="I192" s="126">
        <v>18</v>
      </c>
      <c r="J192" s="122" t="s">
        <v>640</v>
      </c>
      <c r="K192" s="123">
        <f t="shared" si="12"/>
        <v>0</v>
      </c>
      <c r="L192" s="123">
        <v>0</v>
      </c>
      <c r="M192" s="123">
        <v>0</v>
      </c>
      <c r="N192" s="123">
        <v>0</v>
      </c>
      <c r="O192" s="124">
        <v>0</v>
      </c>
    </row>
    <row r="193" spans="1:15" ht="14.25" thickBot="1">
      <c r="A193" s="128" t="s">
        <v>63</v>
      </c>
      <c r="B193" s="129"/>
      <c r="C193" s="130">
        <f>SUM(D193*3+E193*2+F193)</f>
        <v>31</v>
      </c>
      <c r="D193" s="130">
        <f>SUM(D178:D192)</f>
        <v>3</v>
      </c>
      <c r="E193" s="130">
        <f>SUM(E178:E192)</f>
        <v>9</v>
      </c>
      <c r="F193" s="130">
        <f>SUM(F178:F192)</f>
        <v>4</v>
      </c>
      <c r="G193" s="131">
        <f>SUM(G178:G192)</f>
        <v>10</v>
      </c>
      <c r="H193" s="132"/>
      <c r="I193" s="133" t="s">
        <v>63</v>
      </c>
      <c r="J193" s="129"/>
      <c r="K193" s="130">
        <f>SUM(L193*3+M193*2+N193)</f>
        <v>55</v>
      </c>
      <c r="L193" s="130">
        <f>SUM(L178:L192)</f>
        <v>3</v>
      </c>
      <c r="M193" s="130">
        <f>SUM(M178:M192)</f>
        <v>18</v>
      </c>
      <c r="N193" s="130">
        <f>SUM(N178:N192)</f>
        <v>10</v>
      </c>
      <c r="O193" s="131">
        <f>SUM(O178:O192)</f>
        <v>9</v>
      </c>
    </row>
    <row r="194" ht="13.5">
      <c r="A194" s="134"/>
    </row>
    <row r="195" ht="13.5">
      <c r="A195" s="135"/>
    </row>
    <row r="197" spans="1:15" ht="13.5">
      <c r="A197" s="331" t="s">
        <v>72</v>
      </c>
      <c r="B197" s="331"/>
      <c r="C197" s="331"/>
      <c r="D197" s="331"/>
      <c r="E197" s="331"/>
      <c r="F197" s="331"/>
      <c r="G197" s="331"/>
      <c r="H197" s="331"/>
      <c r="I197" s="331"/>
      <c r="J197" s="331"/>
      <c r="K197" s="48"/>
      <c r="L197" s="48"/>
      <c r="M197" s="48"/>
      <c r="N197" s="48"/>
      <c r="O197" s="48"/>
    </row>
    <row r="198" spans="1:15" ht="13.5">
      <c r="A198" s="331" t="s">
        <v>82</v>
      </c>
      <c r="B198" s="331"/>
      <c r="C198" s="331"/>
      <c r="D198" s="331"/>
      <c r="E198" s="331"/>
      <c r="F198" s="331"/>
      <c r="G198" s="331"/>
      <c r="H198" s="331"/>
      <c r="I198" s="331"/>
      <c r="J198" s="331"/>
      <c r="K198" s="48"/>
      <c r="L198" s="48"/>
      <c r="M198" s="48"/>
      <c r="N198" s="48"/>
      <c r="O198" s="48"/>
    </row>
    <row r="199" spans="4:9" ht="13.5">
      <c r="D199" s="108"/>
      <c r="E199" s="109">
        <v>7</v>
      </c>
      <c r="F199" s="48" t="s">
        <v>54</v>
      </c>
      <c r="G199" s="109">
        <v>21</v>
      </c>
      <c r="H199" s="110"/>
      <c r="I199" s="48"/>
    </row>
    <row r="200" spans="4:9" ht="13.5">
      <c r="D200" s="5"/>
      <c r="E200" s="109">
        <v>9</v>
      </c>
      <c r="F200" s="48" t="s">
        <v>54</v>
      </c>
      <c r="G200" s="109">
        <v>22</v>
      </c>
      <c r="H200" s="111"/>
      <c r="I200" s="48"/>
    </row>
    <row r="201" spans="2:10" ht="13.5">
      <c r="B201" s="48" t="s">
        <v>137</v>
      </c>
      <c r="C201" s="112">
        <f>SUM(E199:E203)</f>
        <v>28</v>
      </c>
      <c r="D201" s="5"/>
      <c r="E201" s="109">
        <v>6</v>
      </c>
      <c r="F201" s="48" t="s">
        <v>54</v>
      </c>
      <c r="G201" s="109">
        <v>22</v>
      </c>
      <c r="H201" s="111"/>
      <c r="I201" s="112">
        <f>SUM(G199:G203)</f>
        <v>81</v>
      </c>
      <c r="J201" s="48" t="s">
        <v>146</v>
      </c>
    </row>
    <row r="202" spans="4:9" ht="13.5">
      <c r="D202" s="5"/>
      <c r="E202" s="109">
        <v>6</v>
      </c>
      <c r="F202" s="48" t="s">
        <v>54</v>
      </c>
      <c r="G202" s="109">
        <v>16</v>
      </c>
      <c r="H202" s="111"/>
      <c r="I202" s="48"/>
    </row>
    <row r="203" spans="4:9" ht="13.5">
      <c r="D203" s="113"/>
      <c r="E203" s="109"/>
      <c r="F203" s="48" t="s">
        <v>54</v>
      </c>
      <c r="G203" s="109"/>
      <c r="H203" s="114"/>
      <c r="I203" s="48"/>
    </row>
    <row r="204" ht="14.25" thickBot="1"/>
    <row r="205" spans="1:15" ht="13.5">
      <c r="A205" s="115" t="s">
        <v>78</v>
      </c>
      <c r="B205" s="116" t="s">
        <v>56</v>
      </c>
      <c r="C205" s="117" t="s">
        <v>57</v>
      </c>
      <c r="D205" s="117" t="s">
        <v>58</v>
      </c>
      <c r="E205" s="117" t="s">
        <v>59</v>
      </c>
      <c r="F205" s="117" t="s">
        <v>60</v>
      </c>
      <c r="G205" s="118" t="s">
        <v>61</v>
      </c>
      <c r="H205" s="119"/>
      <c r="I205" s="120" t="s">
        <v>62</v>
      </c>
      <c r="J205" s="116" t="s">
        <v>56</v>
      </c>
      <c r="K205" s="117" t="s">
        <v>57</v>
      </c>
      <c r="L205" s="117" t="s">
        <v>58</v>
      </c>
      <c r="M205" s="117" t="s">
        <v>59</v>
      </c>
      <c r="N205" s="117" t="s">
        <v>60</v>
      </c>
      <c r="O205" s="118" t="s">
        <v>61</v>
      </c>
    </row>
    <row r="206" spans="1:15" ht="13.5">
      <c r="A206" s="121">
        <v>4</v>
      </c>
      <c r="B206" s="122" t="s">
        <v>469</v>
      </c>
      <c r="C206" s="123">
        <f aca="true" t="shared" si="13" ref="C206:C219">SUM(D206*3+E206*2+F206)</f>
        <v>2</v>
      </c>
      <c r="D206" s="123">
        <v>0</v>
      </c>
      <c r="E206" s="123">
        <v>1</v>
      </c>
      <c r="F206" s="123">
        <v>0</v>
      </c>
      <c r="G206" s="124">
        <v>1</v>
      </c>
      <c r="H206" s="125"/>
      <c r="I206" s="126">
        <v>4</v>
      </c>
      <c r="J206" s="122" t="s">
        <v>582</v>
      </c>
      <c r="K206" s="123">
        <f aca="true" t="shared" si="14" ref="K206:K220">SUM(L206*3+M206*2+N206)</f>
        <v>10</v>
      </c>
      <c r="L206" s="123">
        <v>2</v>
      </c>
      <c r="M206" s="123">
        <v>2</v>
      </c>
      <c r="N206" s="123">
        <v>0</v>
      </c>
      <c r="O206" s="124">
        <v>0</v>
      </c>
    </row>
    <row r="207" spans="1:15" ht="13.5">
      <c r="A207" s="121">
        <v>5</v>
      </c>
      <c r="B207" s="122" t="s">
        <v>472</v>
      </c>
      <c r="C207" s="123">
        <f t="shared" si="13"/>
        <v>7</v>
      </c>
      <c r="D207" s="123">
        <v>1</v>
      </c>
      <c r="E207" s="123">
        <v>2</v>
      </c>
      <c r="F207" s="123">
        <v>0</v>
      </c>
      <c r="G207" s="124">
        <v>0</v>
      </c>
      <c r="H207" s="125"/>
      <c r="I207" s="126">
        <v>5</v>
      </c>
      <c r="J207" s="122" t="s">
        <v>584</v>
      </c>
      <c r="K207" s="123">
        <f t="shared" si="14"/>
        <v>5</v>
      </c>
      <c r="L207" s="123">
        <v>0</v>
      </c>
      <c r="M207" s="123">
        <v>2</v>
      </c>
      <c r="N207" s="123">
        <v>1</v>
      </c>
      <c r="O207" s="124">
        <v>0</v>
      </c>
    </row>
    <row r="208" spans="1:15" ht="13.5">
      <c r="A208" s="121">
        <v>6</v>
      </c>
      <c r="B208" s="122" t="s">
        <v>475</v>
      </c>
      <c r="C208" s="123">
        <f t="shared" si="13"/>
        <v>6</v>
      </c>
      <c r="D208" s="123">
        <v>0</v>
      </c>
      <c r="E208" s="123">
        <v>3</v>
      </c>
      <c r="F208" s="123">
        <v>0</v>
      </c>
      <c r="G208" s="124">
        <v>3</v>
      </c>
      <c r="H208" s="125"/>
      <c r="I208" s="126">
        <v>6</v>
      </c>
      <c r="J208" s="122" t="s">
        <v>586</v>
      </c>
      <c r="K208" s="123">
        <f t="shared" si="14"/>
        <v>11</v>
      </c>
      <c r="L208" s="123">
        <v>1</v>
      </c>
      <c r="M208" s="123">
        <v>4</v>
      </c>
      <c r="N208" s="123">
        <v>0</v>
      </c>
      <c r="O208" s="124">
        <v>2</v>
      </c>
    </row>
    <row r="209" spans="1:15" ht="13.5">
      <c r="A209" s="121">
        <v>7</v>
      </c>
      <c r="B209" s="122" t="s">
        <v>478</v>
      </c>
      <c r="C209" s="123">
        <f t="shared" si="13"/>
        <v>9</v>
      </c>
      <c r="D209" s="123">
        <v>1</v>
      </c>
      <c r="E209" s="123">
        <v>3</v>
      </c>
      <c r="F209" s="123">
        <v>0</v>
      </c>
      <c r="G209" s="124">
        <v>2</v>
      </c>
      <c r="H209" s="125"/>
      <c r="I209" s="126">
        <v>7</v>
      </c>
      <c r="J209" s="122" t="s">
        <v>641</v>
      </c>
      <c r="K209" s="123">
        <f t="shared" si="14"/>
        <v>7</v>
      </c>
      <c r="L209" s="123">
        <v>0</v>
      </c>
      <c r="M209" s="123">
        <v>3</v>
      </c>
      <c r="N209" s="123">
        <v>1</v>
      </c>
      <c r="O209" s="124">
        <v>0</v>
      </c>
    </row>
    <row r="210" spans="1:15" ht="13.5">
      <c r="A210" s="121">
        <v>8</v>
      </c>
      <c r="B210" s="122" t="s">
        <v>481</v>
      </c>
      <c r="C210" s="123">
        <f t="shared" si="13"/>
        <v>2</v>
      </c>
      <c r="D210" s="123">
        <v>0</v>
      </c>
      <c r="E210" s="123">
        <v>1</v>
      </c>
      <c r="F210" s="123">
        <v>0</v>
      </c>
      <c r="G210" s="124">
        <v>2</v>
      </c>
      <c r="H210" s="125"/>
      <c r="I210" s="126">
        <v>8</v>
      </c>
      <c r="J210" s="122" t="s">
        <v>589</v>
      </c>
      <c r="K210" s="123">
        <f t="shared" si="14"/>
        <v>8</v>
      </c>
      <c r="L210" s="123">
        <v>0</v>
      </c>
      <c r="M210" s="123">
        <v>3</v>
      </c>
      <c r="N210" s="123">
        <v>2</v>
      </c>
      <c r="O210" s="124">
        <v>0</v>
      </c>
    </row>
    <row r="211" spans="1:15" ht="13.5">
      <c r="A211" s="121">
        <v>9</v>
      </c>
      <c r="B211" s="122" t="s">
        <v>484</v>
      </c>
      <c r="C211" s="123">
        <f t="shared" si="13"/>
        <v>2</v>
      </c>
      <c r="D211" s="123">
        <v>0</v>
      </c>
      <c r="E211" s="123">
        <v>1</v>
      </c>
      <c r="F211" s="123">
        <v>0</v>
      </c>
      <c r="G211" s="124">
        <v>2</v>
      </c>
      <c r="H211" s="125"/>
      <c r="I211" s="126">
        <v>9</v>
      </c>
      <c r="J211" s="122" t="s">
        <v>591</v>
      </c>
      <c r="K211" s="123">
        <f t="shared" si="14"/>
        <v>8</v>
      </c>
      <c r="L211" s="123">
        <v>0</v>
      </c>
      <c r="M211" s="123">
        <v>4</v>
      </c>
      <c r="N211" s="123">
        <v>0</v>
      </c>
      <c r="O211" s="124">
        <v>0</v>
      </c>
    </row>
    <row r="212" spans="1:15" ht="13.5">
      <c r="A212" s="121">
        <v>10</v>
      </c>
      <c r="B212" s="122" t="s">
        <v>487</v>
      </c>
      <c r="C212" s="123">
        <f t="shared" si="13"/>
        <v>0</v>
      </c>
      <c r="D212" s="123">
        <v>0</v>
      </c>
      <c r="E212" s="123">
        <v>0</v>
      </c>
      <c r="F212" s="123">
        <v>0</v>
      </c>
      <c r="G212" s="124">
        <v>0</v>
      </c>
      <c r="H212" s="125"/>
      <c r="I212" s="126">
        <v>10</v>
      </c>
      <c r="J212" s="122" t="s">
        <v>593</v>
      </c>
      <c r="K212" s="123">
        <f t="shared" si="14"/>
        <v>0</v>
      </c>
      <c r="L212" s="123">
        <v>0</v>
      </c>
      <c r="M212" s="123">
        <v>0</v>
      </c>
      <c r="N212" s="123">
        <v>0</v>
      </c>
      <c r="O212" s="124">
        <v>0</v>
      </c>
    </row>
    <row r="213" spans="1:15" ht="13.5">
      <c r="A213" s="121">
        <v>11</v>
      </c>
      <c r="B213" s="127" t="s">
        <v>490</v>
      </c>
      <c r="C213" s="123">
        <f t="shared" si="13"/>
        <v>0</v>
      </c>
      <c r="D213" s="123">
        <v>0</v>
      </c>
      <c r="E213" s="123">
        <v>0</v>
      </c>
      <c r="F213" s="123">
        <v>0</v>
      </c>
      <c r="G213" s="124">
        <v>1</v>
      </c>
      <c r="H213" s="125"/>
      <c r="I213" s="126">
        <v>11</v>
      </c>
      <c r="J213" s="122" t="s">
        <v>595</v>
      </c>
      <c r="K213" s="123">
        <f t="shared" si="14"/>
        <v>5</v>
      </c>
      <c r="L213" s="123">
        <v>1</v>
      </c>
      <c r="M213" s="123">
        <v>1</v>
      </c>
      <c r="N213" s="123">
        <v>0</v>
      </c>
      <c r="O213" s="124">
        <v>1</v>
      </c>
    </row>
    <row r="214" spans="1:15" ht="13.5">
      <c r="A214" s="121">
        <v>12</v>
      </c>
      <c r="B214" s="127" t="s">
        <v>493</v>
      </c>
      <c r="C214" s="123">
        <f t="shared" si="13"/>
        <v>0</v>
      </c>
      <c r="D214" s="123">
        <v>0</v>
      </c>
      <c r="E214" s="123">
        <v>0</v>
      </c>
      <c r="F214" s="123">
        <v>0</v>
      </c>
      <c r="G214" s="124">
        <v>2</v>
      </c>
      <c r="H214" s="125"/>
      <c r="I214" s="126">
        <v>12</v>
      </c>
      <c r="J214" s="122" t="s">
        <v>597</v>
      </c>
      <c r="K214" s="123">
        <f t="shared" si="14"/>
        <v>17</v>
      </c>
      <c r="L214" s="123">
        <v>1</v>
      </c>
      <c r="M214" s="123">
        <v>7</v>
      </c>
      <c r="N214" s="123">
        <v>0</v>
      </c>
      <c r="O214" s="124">
        <v>3</v>
      </c>
    </row>
    <row r="215" spans="1:15" ht="13.5">
      <c r="A215" s="121">
        <v>13</v>
      </c>
      <c r="B215" s="127" t="s">
        <v>496</v>
      </c>
      <c r="C215" s="123"/>
      <c r="D215" s="123"/>
      <c r="E215" s="123"/>
      <c r="F215" s="123"/>
      <c r="G215" s="124"/>
      <c r="H215" s="125"/>
      <c r="I215" s="126">
        <v>13</v>
      </c>
      <c r="J215" s="122" t="s">
        <v>599</v>
      </c>
      <c r="K215" s="123">
        <f t="shared" si="14"/>
        <v>3</v>
      </c>
      <c r="L215" s="123">
        <v>0</v>
      </c>
      <c r="M215" s="123">
        <v>1</v>
      </c>
      <c r="N215" s="123">
        <v>1</v>
      </c>
      <c r="O215" s="124">
        <v>0</v>
      </c>
    </row>
    <row r="216" spans="1:15" ht="13.5">
      <c r="A216" s="121">
        <v>14</v>
      </c>
      <c r="B216" s="127" t="s">
        <v>499</v>
      </c>
      <c r="C216" s="123"/>
      <c r="D216" s="123"/>
      <c r="E216" s="123"/>
      <c r="F216" s="123"/>
      <c r="G216" s="124"/>
      <c r="H216" s="125"/>
      <c r="I216" s="126">
        <v>14</v>
      </c>
      <c r="J216" s="122" t="s">
        <v>601</v>
      </c>
      <c r="K216" s="123">
        <f t="shared" si="14"/>
        <v>0</v>
      </c>
      <c r="L216" s="123">
        <v>0</v>
      </c>
      <c r="M216" s="123">
        <v>0</v>
      </c>
      <c r="N216" s="123">
        <v>0</v>
      </c>
      <c r="O216" s="124">
        <v>0</v>
      </c>
    </row>
    <row r="217" spans="1:15" ht="13.5">
      <c r="A217" s="121">
        <v>15</v>
      </c>
      <c r="B217" s="127" t="s">
        <v>502</v>
      </c>
      <c r="C217" s="123"/>
      <c r="D217" s="123"/>
      <c r="E217" s="123"/>
      <c r="F217" s="123"/>
      <c r="G217" s="124"/>
      <c r="H217" s="125"/>
      <c r="I217" s="126">
        <v>15</v>
      </c>
      <c r="J217" s="122" t="s">
        <v>603</v>
      </c>
      <c r="K217" s="123">
        <f t="shared" si="14"/>
        <v>0</v>
      </c>
      <c r="L217" s="123">
        <v>0</v>
      </c>
      <c r="M217" s="123">
        <v>0</v>
      </c>
      <c r="N217" s="123">
        <v>0</v>
      </c>
      <c r="O217" s="124">
        <v>0</v>
      </c>
    </row>
    <row r="218" spans="1:15" ht="13.5">
      <c r="A218" s="121">
        <v>16</v>
      </c>
      <c r="B218" s="127" t="s">
        <v>505</v>
      </c>
      <c r="C218" s="123"/>
      <c r="D218" s="123"/>
      <c r="E218" s="123"/>
      <c r="F218" s="123"/>
      <c r="G218" s="124"/>
      <c r="H218" s="125"/>
      <c r="I218" s="126">
        <v>16</v>
      </c>
      <c r="J218" s="122" t="s">
        <v>605</v>
      </c>
      <c r="K218" s="123">
        <f t="shared" si="14"/>
        <v>0</v>
      </c>
      <c r="L218" s="123">
        <v>0</v>
      </c>
      <c r="M218" s="123">
        <v>0</v>
      </c>
      <c r="N218" s="123">
        <v>0</v>
      </c>
      <c r="O218" s="124">
        <v>0</v>
      </c>
    </row>
    <row r="219" spans="1:15" ht="13.5">
      <c r="A219" s="121">
        <v>17</v>
      </c>
      <c r="B219" s="127" t="s">
        <v>508</v>
      </c>
      <c r="C219" s="123">
        <f t="shared" si="13"/>
        <v>0</v>
      </c>
      <c r="D219" s="123">
        <v>0</v>
      </c>
      <c r="E219" s="123">
        <v>0</v>
      </c>
      <c r="F219" s="123">
        <v>0</v>
      </c>
      <c r="G219" s="124">
        <v>0</v>
      </c>
      <c r="H219" s="125"/>
      <c r="I219" s="126">
        <v>17</v>
      </c>
      <c r="J219" s="122" t="s">
        <v>606</v>
      </c>
      <c r="K219" s="123">
        <f t="shared" si="14"/>
        <v>5</v>
      </c>
      <c r="L219" s="123">
        <v>0</v>
      </c>
      <c r="M219" s="123">
        <v>2</v>
      </c>
      <c r="N219" s="123">
        <v>1</v>
      </c>
      <c r="O219" s="124">
        <v>0</v>
      </c>
    </row>
    <row r="220" spans="1:15" ht="13.5">
      <c r="A220" s="121">
        <v>18</v>
      </c>
      <c r="B220" s="122" t="s">
        <v>511</v>
      </c>
      <c r="C220" s="123"/>
      <c r="D220" s="123"/>
      <c r="E220" s="123"/>
      <c r="F220" s="123"/>
      <c r="G220" s="124"/>
      <c r="H220" s="125"/>
      <c r="I220" s="126">
        <v>18</v>
      </c>
      <c r="J220" s="122" t="s">
        <v>607</v>
      </c>
      <c r="K220" s="123">
        <f t="shared" si="14"/>
        <v>2</v>
      </c>
      <c r="L220" s="123">
        <v>0</v>
      </c>
      <c r="M220" s="123">
        <v>1</v>
      </c>
      <c r="N220" s="123">
        <v>0</v>
      </c>
      <c r="O220" s="124">
        <v>1</v>
      </c>
    </row>
    <row r="221" spans="1:15" ht="14.25" thickBot="1">
      <c r="A221" s="128" t="s">
        <v>63</v>
      </c>
      <c r="B221" s="129"/>
      <c r="C221" s="130">
        <f>SUM(D221*3+E221*2+F221)</f>
        <v>28</v>
      </c>
      <c r="D221" s="130">
        <f>SUM(D206:D220)</f>
        <v>2</v>
      </c>
      <c r="E221" s="130">
        <f>SUM(E206:E220)</f>
        <v>11</v>
      </c>
      <c r="F221" s="130">
        <f>SUM(F206:F220)</f>
        <v>0</v>
      </c>
      <c r="G221" s="131">
        <f>SUM(G206:G220)</f>
        <v>13</v>
      </c>
      <c r="H221" s="132"/>
      <c r="I221" s="133" t="s">
        <v>63</v>
      </c>
      <c r="J221" s="129"/>
      <c r="K221" s="130">
        <f>SUM(L221*3+M221*2+N221)</f>
        <v>81</v>
      </c>
      <c r="L221" s="130">
        <f>SUM(L206:L220)</f>
        <v>5</v>
      </c>
      <c r="M221" s="130">
        <f>SUM(M206:M220)</f>
        <v>30</v>
      </c>
      <c r="N221" s="130">
        <f>SUM(N206:N220)</f>
        <v>6</v>
      </c>
      <c r="O221" s="131">
        <f>SUM(O206:O220)</f>
        <v>7</v>
      </c>
    </row>
    <row r="222" ht="13.5">
      <c r="A222" s="134"/>
    </row>
    <row r="223" ht="13.5">
      <c r="A223" s="135"/>
    </row>
    <row r="225" spans="1:15" ht="13.5">
      <c r="A225" s="331" t="s">
        <v>72</v>
      </c>
      <c r="B225" s="331"/>
      <c r="C225" s="331"/>
      <c r="D225" s="331"/>
      <c r="E225" s="331"/>
      <c r="F225" s="331"/>
      <c r="G225" s="331"/>
      <c r="H225" s="331"/>
      <c r="I225" s="331"/>
      <c r="J225" s="331"/>
      <c r="K225" s="48"/>
      <c r="L225" s="48"/>
      <c r="M225" s="48"/>
      <c r="N225" s="48"/>
      <c r="O225" s="48"/>
    </row>
    <row r="226" spans="1:15" ht="13.5">
      <c r="A226" s="331" t="s">
        <v>82</v>
      </c>
      <c r="B226" s="331"/>
      <c r="C226" s="331"/>
      <c r="D226" s="331"/>
      <c r="E226" s="331"/>
      <c r="F226" s="331"/>
      <c r="G226" s="331"/>
      <c r="H226" s="331"/>
      <c r="I226" s="331"/>
      <c r="J226" s="331"/>
      <c r="K226" s="48"/>
      <c r="L226" s="48"/>
      <c r="M226" s="48"/>
      <c r="N226" s="48"/>
      <c r="O226" s="48"/>
    </row>
    <row r="227" spans="4:9" ht="13.5">
      <c r="D227" s="108"/>
      <c r="E227" s="109">
        <v>11</v>
      </c>
      <c r="F227" s="48" t="s">
        <v>54</v>
      </c>
      <c r="G227" s="109">
        <v>12</v>
      </c>
      <c r="H227" s="110"/>
      <c r="I227" s="48"/>
    </row>
    <row r="228" spans="4:9" ht="13.5">
      <c r="D228" s="5"/>
      <c r="E228" s="109">
        <v>6</v>
      </c>
      <c r="F228" s="48" t="s">
        <v>54</v>
      </c>
      <c r="G228" s="109">
        <v>11</v>
      </c>
      <c r="H228" s="111"/>
      <c r="I228" s="48"/>
    </row>
    <row r="229" spans="2:10" ht="13.5">
      <c r="B229" s="48" t="s">
        <v>135</v>
      </c>
      <c r="C229" s="112">
        <f>SUM(E227:E231)</f>
        <v>30</v>
      </c>
      <c r="D229" s="5"/>
      <c r="E229" s="109">
        <v>6</v>
      </c>
      <c r="F229" s="48" t="s">
        <v>54</v>
      </c>
      <c r="G229" s="109">
        <v>6</v>
      </c>
      <c r="H229" s="111"/>
      <c r="I229" s="112">
        <f>SUM(G227:G231)</f>
        <v>41</v>
      </c>
      <c r="J229" s="48" t="s">
        <v>149</v>
      </c>
    </row>
    <row r="230" spans="4:9" ht="13.5">
      <c r="D230" s="5"/>
      <c r="E230" s="109">
        <v>7</v>
      </c>
      <c r="F230" s="48" t="s">
        <v>54</v>
      </c>
      <c r="G230" s="109">
        <v>12</v>
      </c>
      <c r="H230" s="111"/>
      <c r="I230" s="48"/>
    </row>
    <row r="231" spans="4:9" ht="13.5">
      <c r="D231" s="113"/>
      <c r="E231" s="109"/>
      <c r="F231" s="48" t="s">
        <v>54</v>
      </c>
      <c r="G231" s="109"/>
      <c r="H231" s="114"/>
      <c r="I231" s="48"/>
    </row>
    <row r="232" ht="14.25" thickBot="1"/>
    <row r="233" spans="1:15" ht="13.5">
      <c r="A233" s="115" t="s">
        <v>78</v>
      </c>
      <c r="B233" s="116" t="s">
        <v>56</v>
      </c>
      <c r="C233" s="117" t="s">
        <v>57</v>
      </c>
      <c r="D233" s="117" t="s">
        <v>58</v>
      </c>
      <c r="E233" s="117" t="s">
        <v>59</v>
      </c>
      <c r="F233" s="117" t="s">
        <v>60</v>
      </c>
      <c r="G233" s="118" t="s">
        <v>61</v>
      </c>
      <c r="H233" s="119"/>
      <c r="I233" s="120" t="s">
        <v>62</v>
      </c>
      <c r="J233" s="116" t="s">
        <v>56</v>
      </c>
      <c r="K233" s="117" t="s">
        <v>57</v>
      </c>
      <c r="L233" s="117" t="s">
        <v>58</v>
      </c>
      <c r="M233" s="117" t="s">
        <v>59</v>
      </c>
      <c r="N233" s="117" t="s">
        <v>60</v>
      </c>
      <c r="O233" s="118" t="s">
        <v>61</v>
      </c>
    </row>
    <row r="234" spans="1:15" ht="13.5">
      <c r="A234" s="121">
        <v>4</v>
      </c>
      <c r="B234" s="122" t="s">
        <v>468</v>
      </c>
      <c r="C234" s="123">
        <f aca="true" t="shared" si="15" ref="C234:C246">SUM(D234*3+E234*2+F234)</f>
        <v>3</v>
      </c>
      <c r="D234" s="123">
        <v>1</v>
      </c>
      <c r="E234" s="123">
        <v>0</v>
      </c>
      <c r="F234" s="123">
        <v>0</v>
      </c>
      <c r="G234" s="124">
        <v>4</v>
      </c>
      <c r="H234" s="125"/>
      <c r="I234" s="126">
        <v>4</v>
      </c>
      <c r="J234" s="122" t="s">
        <v>391</v>
      </c>
      <c r="K234" s="123">
        <f aca="true" t="shared" si="16" ref="K234:K245">SUM(L234*3+M234*2+N234)</f>
        <v>8</v>
      </c>
      <c r="L234" s="123">
        <v>1</v>
      </c>
      <c r="M234" s="123">
        <v>1</v>
      </c>
      <c r="N234" s="123">
        <v>3</v>
      </c>
      <c r="O234" s="124">
        <v>2</v>
      </c>
    </row>
    <row r="235" spans="1:15" ht="13.5">
      <c r="A235" s="121">
        <v>5</v>
      </c>
      <c r="B235" s="122" t="s">
        <v>471</v>
      </c>
      <c r="C235" s="123">
        <f t="shared" si="15"/>
        <v>5</v>
      </c>
      <c r="D235" s="123">
        <v>1</v>
      </c>
      <c r="E235" s="123">
        <v>1</v>
      </c>
      <c r="F235" s="123">
        <v>0</v>
      </c>
      <c r="G235" s="124">
        <v>3</v>
      </c>
      <c r="H235" s="125"/>
      <c r="I235" s="126">
        <v>5</v>
      </c>
      <c r="J235" s="122" t="s">
        <v>394</v>
      </c>
      <c r="K235" s="123"/>
      <c r="L235" s="123"/>
      <c r="M235" s="123"/>
      <c r="N235" s="123"/>
      <c r="O235" s="124"/>
    </row>
    <row r="236" spans="1:15" ht="13.5">
      <c r="A236" s="121">
        <v>6</v>
      </c>
      <c r="B236" s="122" t="s">
        <v>474</v>
      </c>
      <c r="C236" s="123">
        <f t="shared" si="15"/>
        <v>0</v>
      </c>
      <c r="D236" s="123">
        <v>0</v>
      </c>
      <c r="E236" s="123">
        <v>0</v>
      </c>
      <c r="F236" s="123">
        <v>0</v>
      </c>
      <c r="G236" s="124">
        <v>0</v>
      </c>
      <c r="H236" s="125"/>
      <c r="I236" s="126">
        <v>6</v>
      </c>
      <c r="J236" s="122" t="s">
        <v>397</v>
      </c>
      <c r="K236" s="123"/>
      <c r="L236" s="123"/>
      <c r="M236" s="123"/>
      <c r="N236" s="123"/>
      <c r="O236" s="124"/>
    </row>
    <row r="237" spans="1:15" ht="13.5">
      <c r="A237" s="121">
        <v>7</v>
      </c>
      <c r="B237" s="122" t="s">
        <v>477</v>
      </c>
      <c r="C237" s="123"/>
      <c r="D237" s="123"/>
      <c r="E237" s="123"/>
      <c r="F237" s="123"/>
      <c r="G237" s="124"/>
      <c r="H237" s="125"/>
      <c r="I237" s="126">
        <v>7</v>
      </c>
      <c r="J237" s="122" t="s">
        <v>400</v>
      </c>
      <c r="K237" s="123">
        <f t="shared" si="16"/>
        <v>9</v>
      </c>
      <c r="L237" s="123">
        <v>0</v>
      </c>
      <c r="M237" s="123">
        <v>4</v>
      </c>
      <c r="N237" s="123">
        <v>1</v>
      </c>
      <c r="O237" s="124">
        <v>1</v>
      </c>
    </row>
    <row r="238" spans="1:15" ht="13.5">
      <c r="A238" s="121">
        <v>8</v>
      </c>
      <c r="B238" s="122" t="s">
        <v>480</v>
      </c>
      <c r="C238" s="123"/>
      <c r="D238" s="123"/>
      <c r="E238" s="123"/>
      <c r="F238" s="123"/>
      <c r="G238" s="124"/>
      <c r="H238" s="125"/>
      <c r="I238" s="126">
        <v>8</v>
      </c>
      <c r="J238" s="122" t="s">
        <v>403</v>
      </c>
      <c r="K238" s="123"/>
      <c r="L238" s="123"/>
      <c r="M238" s="123"/>
      <c r="N238" s="123"/>
      <c r="O238" s="124"/>
    </row>
    <row r="239" spans="1:15" ht="13.5">
      <c r="A239" s="121">
        <v>9</v>
      </c>
      <c r="B239" s="122" t="s">
        <v>483</v>
      </c>
      <c r="C239" s="123"/>
      <c r="D239" s="123"/>
      <c r="E239" s="123"/>
      <c r="F239" s="123"/>
      <c r="G239" s="124"/>
      <c r="H239" s="125"/>
      <c r="I239" s="126">
        <v>9</v>
      </c>
      <c r="J239" s="122" t="s">
        <v>405</v>
      </c>
      <c r="K239" s="123"/>
      <c r="L239" s="123"/>
      <c r="M239" s="123"/>
      <c r="N239" s="123"/>
      <c r="O239" s="124"/>
    </row>
    <row r="240" spans="1:15" ht="13.5">
      <c r="A240" s="121">
        <v>10</v>
      </c>
      <c r="B240" s="122" t="s">
        <v>486</v>
      </c>
      <c r="C240" s="123">
        <f t="shared" si="15"/>
        <v>10</v>
      </c>
      <c r="D240" s="123">
        <v>0</v>
      </c>
      <c r="E240" s="123">
        <v>4</v>
      </c>
      <c r="F240" s="123">
        <v>2</v>
      </c>
      <c r="G240" s="124">
        <v>1</v>
      </c>
      <c r="H240" s="125"/>
      <c r="I240" s="126">
        <v>10</v>
      </c>
      <c r="J240" s="122" t="s">
        <v>407</v>
      </c>
      <c r="K240" s="123"/>
      <c r="L240" s="123"/>
      <c r="M240" s="123"/>
      <c r="N240" s="123"/>
      <c r="O240" s="124"/>
    </row>
    <row r="241" spans="1:15" ht="13.5">
      <c r="A241" s="121">
        <v>11</v>
      </c>
      <c r="B241" s="127" t="s">
        <v>489</v>
      </c>
      <c r="C241" s="123"/>
      <c r="D241" s="123"/>
      <c r="E241" s="123"/>
      <c r="F241" s="123"/>
      <c r="G241" s="124"/>
      <c r="H241" s="125"/>
      <c r="I241" s="126">
        <v>11</v>
      </c>
      <c r="J241" s="122" t="s">
        <v>409</v>
      </c>
      <c r="K241" s="123">
        <f t="shared" si="16"/>
        <v>8</v>
      </c>
      <c r="L241" s="123">
        <v>0</v>
      </c>
      <c r="M241" s="123">
        <v>3</v>
      </c>
      <c r="N241" s="123">
        <v>2</v>
      </c>
      <c r="O241" s="124">
        <v>1</v>
      </c>
    </row>
    <row r="242" spans="1:15" ht="13.5">
      <c r="A242" s="121">
        <v>12</v>
      </c>
      <c r="B242" s="127" t="s">
        <v>492</v>
      </c>
      <c r="C242" s="123">
        <f t="shared" si="15"/>
        <v>10</v>
      </c>
      <c r="D242" s="123">
        <v>0</v>
      </c>
      <c r="E242" s="123">
        <v>4</v>
      </c>
      <c r="F242" s="123">
        <v>2</v>
      </c>
      <c r="G242" s="124">
        <v>3</v>
      </c>
      <c r="H242" s="125"/>
      <c r="I242" s="126">
        <v>12</v>
      </c>
      <c r="J242" s="122" t="s">
        <v>412</v>
      </c>
      <c r="K242" s="123">
        <f t="shared" si="16"/>
        <v>5</v>
      </c>
      <c r="L242" s="123">
        <v>1</v>
      </c>
      <c r="M242" s="123">
        <v>1</v>
      </c>
      <c r="N242" s="123">
        <v>0</v>
      </c>
      <c r="O242" s="124">
        <v>0</v>
      </c>
    </row>
    <row r="243" spans="1:15" ht="13.5">
      <c r="A243" s="121">
        <v>13</v>
      </c>
      <c r="B243" s="127" t="s">
        <v>495</v>
      </c>
      <c r="C243" s="123"/>
      <c r="D243" s="123"/>
      <c r="E243" s="123"/>
      <c r="F243" s="123"/>
      <c r="G243" s="124"/>
      <c r="H243" s="125"/>
      <c r="I243" s="126">
        <v>13</v>
      </c>
      <c r="J243" s="122" t="s">
        <v>415</v>
      </c>
      <c r="K243" s="123">
        <f t="shared" si="16"/>
        <v>5</v>
      </c>
      <c r="L243" s="123">
        <v>1</v>
      </c>
      <c r="M243" s="123">
        <v>1</v>
      </c>
      <c r="N243" s="123">
        <v>0</v>
      </c>
      <c r="O243" s="124">
        <v>3</v>
      </c>
    </row>
    <row r="244" spans="1:15" ht="13.5">
      <c r="A244" s="121">
        <v>14</v>
      </c>
      <c r="B244" s="127" t="s">
        <v>498</v>
      </c>
      <c r="C244" s="123">
        <f t="shared" si="15"/>
        <v>2</v>
      </c>
      <c r="D244" s="123">
        <v>0</v>
      </c>
      <c r="E244" s="123">
        <v>1</v>
      </c>
      <c r="F244" s="123">
        <v>0</v>
      </c>
      <c r="G244" s="124">
        <v>1</v>
      </c>
      <c r="H244" s="125"/>
      <c r="I244" s="126">
        <v>14</v>
      </c>
      <c r="J244" s="122" t="s">
        <v>417</v>
      </c>
      <c r="K244" s="123">
        <f t="shared" si="16"/>
        <v>4</v>
      </c>
      <c r="L244" s="123">
        <v>0</v>
      </c>
      <c r="M244" s="123">
        <v>1</v>
      </c>
      <c r="N244" s="123">
        <v>2</v>
      </c>
      <c r="O244" s="124">
        <v>2</v>
      </c>
    </row>
    <row r="245" spans="1:15" ht="13.5">
      <c r="A245" s="121">
        <v>15</v>
      </c>
      <c r="B245" s="127" t="s">
        <v>501</v>
      </c>
      <c r="C245" s="123"/>
      <c r="D245" s="123"/>
      <c r="E245" s="123"/>
      <c r="F245" s="123"/>
      <c r="G245" s="124"/>
      <c r="H245" s="125"/>
      <c r="I245" s="126">
        <v>15</v>
      </c>
      <c r="J245" s="122" t="s">
        <v>420</v>
      </c>
      <c r="K245" s="123">
        <f t="shared" si="16"/>
        <v>2</v>
      </c>
      <c r="L245" s="123">
        <v>0</v>
      </c>
      <c r="M245" s="123">
        <v>1</v>
      </c>
      <c r="N245" s="123">
        <v>0</v>
      </c>
      <c r="O245" s="124">
        <v>1</v>
      </c>
    </row>
    <row r="246" spans="1:15" ht="13.5">
      <c r="A246" s="121">
        <v>16</v>
      </c>
      <c r="B246" s="127" t="s">
        <v>504</v>
      </c>
      <c r="C246" s="123">
        <f t="shared" si="15"/>
        <v>0</v>
      </c>
      <c r="D246" s="123">
        <v>0</v>
      </c>
      <c r="E246" s="123">
        <v>0</v>
      </c>
      <c r="F246" s="123">
        <v>0</v>
      </c>
      <c r="G246" s="124">
        <v>5</v>
      </c>
      <c r="H246" s="125"/>
      <c r="I246" s="126">
        <v>16</v>
      </c>
      <c r="J246" s="122" t="s">
        <v>423</v>
      </c>
      <c r="K246" s="123"/>
      <c r="L246" s="123"/>
      <c r="M246" s="123"/>
      <c r="N246" s="123"/>
      <c r="O246" s="124"/>
    </row>
    <row r="247" spans="1:15" ht="13.5">
      <c r="A247" s="121">
        <v>17</v>
      </c>
      <c r="B247" s="127" t="s">
        <v>507</v>
      </c>
      <c r="C247" s="123"/>
      <c r="D247" s="123"/>
      <c r="E247" s="123"/>
      <c r="F247" s="123"/>
      <c r="G247" s="124"/>
      <c r="H247" s="125"/>
      <c r="I247" s="126">
        <v>17</v>
      </c>
      <c r="J247" s="122" t="s">
        <v>426</v>
      </c>
      <c r="K247" s="123"/>
      <c r="L247" s="123"/>
      <c r="M247" s="123"/>
      <c r="N247" s="123"/>
      <c r="O247" s="124"/>
    </row>
    <row r="248" spans="1:15" ht="13.5">
      <c r="A248" s="121">
        <v>18</v>
      </c>
      <c r="B248" s="122" t="s">
        <v>510</v>
      </c>
      <c r="C248" s="123"/>
      <c r="D248" s="123"/>
      <c r="E248" s="123"/>
      <c r="F248" s="123"/>
      <c r="G248" s="124"/>
      <c r="H248" s="125"/>
      <c r="I248" s="126">
        <v>18</v>
      </c>
      <c r="J248" s="122" t="s">
        <v>429</v>
      </c>
      <c r="K248" s="123"/>
      <c r="L248" s="123"/>
      <c r="M248" s="123"/>
      <c r="N248" s="123"/>
      <c r="O248" s="124"/>
    </row>
    <row r="249" spans="1:15" ht="14.25" thickBot="1">
      <c r="A249" s="128" t="s">
        <v>63</v>
      </c>
      <c r="B249" s="129"/>
      <c r="C249" s="130">
        <f>SUM(D249*3+E249*2+F249)</f>
        <v>30</v>
      </c>
      <c r="D249" s="130">
        <f>SUM(D234:D248)</f>
        <v>2</v>
      </c>
      <c r="E249" s="130">
        <f>SUM(E234:E248)</f>
        <v>10</v>
      </c>
      <c r="F249" s="130">
        <f>SUM(F234:F248)</f>
        <v>4</v>
      </c>
      <c r="G249" s="131">
        <f>SUM(G234:G248)</f>
        <v>17</v>
      </c>
      <c r="H249" s="132"/>
      <c r="I249" s="133" t="s">
        <v>63</v>
      </c>
      <c r="J249" s="129"/>
      <c r="K249" s="130">
        <f>SUM(L249*3+M249*2+N249)</f>
        <v>41</v>
      </c>
      <c r="L249" s="130">
        <f>SUM(L234:L248)</f>
        <v>3</v>
      </c>
      <c r="M249" s="130">
        <f>SUM(M234:M248)</f>
        <v>12</v>
      </c>
      <c r="N249" s="130">
        <f>SUM(N234:N248)</f>
        <v>8</v>
      </c>
      <c r="O249" s="131">
        <f>SUM(O234:O248)</f>
        <v>10</v>
      </c>
    </row>
    <row r="250" ht="13.5">
      <c r="A250" s="134"/>
    </row>
    <row r="251" ht="13.5">
      <c r="A251" s="135"/>
    </row>
    <row r="253" spans="1:15" ht="13.5">
      <c r="A253" s="331" t="s">
        <v>72</v>
      </c>
      <c r="B253" s="331"/>
      <c r="C253" s="331"/>
      <c r="D253" s="331"/>
      <c r="E253" s="331"/>
      <c r="F253" s="331"/>
      <c r="G253" s="331"/>
      <c r="H253" s="331"/>
      <c r="I253" s="331"/>
      <c r="J253" s="331"/>
      <c r="K253" s="48"/>
      <c r="L253" s="48"/>
      <c r="M253" s="48"/>
      <c r="N253" s="48"/>
      <c r="O253" s="48"/>
    </row>
    <row r="254" spans="1:15" ht="13.5">
      <c r="A254" s="331" t="s">
        <v>82</v>
      </c>
      <c r="B254" s="331"/>
      <c r="C254" s="331"/>
      <c r="D254" s="331"/>
      <c r="E254" s="331"/>
      <c r="F254" s="331"/>
      <c r="G254" s="331"/>
      <c r="H254" s="331"/>
      <c r="I254" s="331"/>
      <c r="J254" s="331"/>
      <c r="K254" s="48"/>
      <c r="L254" s="48"/>
      <c r="M254" s="48"/>
      <c r="N254" s="48"/>
      <c r="O254" s="48"/>
    </row>
    <row r="255" spans="4:9" ht="13.5">
      <c r="D255" s="108"/>
      <c r="E255" s="109">
        <v>2</v>
      </c>
      <c r="F255" s="48" t="s">
        <v>54</v>
      </c>
      <c r="G255" s="109">
        <v>12</v>
      </c>
      <c r="H255" s="110"/>
      <c r="I255" s="48"/>
    </row>
    <row r="256" spans="4:9" ht="13.5">
      <c r="D256" s="5"/>
      <c r="E256" s="109">
        <v>5</v>
      </c>
      <c r="F256" s="48" t="s">
        <v>54</v>
      </c>
      <c r="G256" s="109">
        <v>14</v>
      </c>
      <c r="H256" s="111"/>
      <c r="I256" s="48"/>
    </row>
    <row r="257" spans="2:10" ht="13.5">
      <c r="B257" s="48" t="s">
        <v>145</v>
      </c>
      <c r="C257" s="112">
        <f>SUM(E255:E259)</f>
        <v>20</v>
      </c>
      <c r="D257" s="5"/>
      <c r="E257" s="109">
        <v>1</v>
      </c>
      <c r="F257" s="48" t="s">
        <v>54</v>
      </c>
      <c r="G257" s="109">
        <v>26</v>
      </c>
      <c r="H257" s="111"/>
      <c r="I257" s="112">
        <f>SUM(G255:G259)</f>
        <v>69</v>
      </c>
      <c r="J257" s="48" t="s">
        <v>154</v>
      </c>
    </row>
    <row r="258" spans="4:9" ht="13.5">
      <c r="D258" s="5"/>
      <c r="E258" s="109">
        <v>12</v>
      </c>
      <c r="F258" s="48" t="s">
        <v>54</v>
      </c>
      <c r="G258" s="109">
        <v>17</v>
      </c>
      <c r="H258" s="111"/>
      <c r="I258" s="48"/>
    </row>
    <row r="259" spans="4:9" ht="13.5">
      <c r="D259" s="113"/>
      <c r="E259" s="109"/>
      <c r="F259" s="48" t="s">
        <v>54</v>
      </c>
      <c r="G259" s="109"/>
      <c r="H259" s="114"/>
      <c r="I259" s="48"/>
    </row>
    <row r="260" ht="14.25" thickBot="1"/>
    <row r="261" spans="1:15" ht="13.5">
      <c r="A261" s="115" t="s">
        <v>78</v>
      </c>
      <c r="B261" s="116" t="s">
        <v>56</v>
      </c>
      <c r="C261" s="117" t="s">
        <v>57</v>
      </c>
      <c r="D261" s="117" t="s">
        <v>58</v>
      </c>
      <c r="E261" s="117" t="s">
        <v>59</v>
      </c>
      <c r="F261" s="117" t="s">
        <v>60</v>
      </c>
      <c r="G261" s="118" t="s">
        <v>61</v>
      </c>
      <c r="H261" s="119"/>
      <c r="I261" s="120" t="s">
        <v>62</v>
      </c>
      <c r="J261" s="116" t="s">
        <v>56</v>
      </c>
      <c r="K261" s="117" t="s">
        <v>57</v>
      </c>
      <c r="L261" s="117" t="s">
        <v>58</v>
      </c>
      <c r="M261" s="117" t="s">
        <v>59</v>
      </c>
      <c r="N261" s="117" t="s">
        <v>60</v>
      </c>
      <c r="O261" s="118" t="s">
        <v>61</v>
      </c>
    </row>
    <row r="262" spans="1:15" ht="13.5">
      <c r="A262" s="121">
        <v>4</v>
      </c>
      <c r="B262" s="122" t="s">
        <v>349</v>
      </c>
      <c r="C262" s="123">
        <f aca="true" t="shared" si="17" ref="C262:C272">SUM(D262*3+E262*2+F262)</f>
        <v>2</v>
      </c>
      <c r="D262" s="123">
        <v>0</v>
      </c>
      <c r="E262" s="123">
        <v>1</v>
      </c>
      <c r="F262" s="123">
        <v>0</v>
      </c>
      <c r="G262" s="124">
        <v>1</v>
      </c>
      <c r="H262" s="125"/>
      <c r="I262" s="126">
        <v>4</v>
      </c>
      <c r="J262" s="122" t="s">
        <v>549</v>
      </c>
      <c r="K262" s="123">
        <f aca="true" t="shared" si="18" ref="K262:K270">SUM(L262*3+M262*2+N262)</f>
        <v>16</v>
      </c>
      <c r="L262" s="123">
        <v>0</v>
      </c>
      <c r="M262" s="123">
        <v>6</v>
      </c>
      <c r="N262" s="123">
        <v>4</v>
      </c>
      <c r="O262" s="124">
        <v>3</v>
      </c>
    </row>
    <row r="263" spans="1:15" ht="13.5">
      <c r="A263" s="121">
        <v>5</v>
      </c>
      <c r="B263" s="122" t="s">
        <v>352</v>
      </c>
      <c r="C263" s="123">
        <f t="shared" si="17"/>
        <v>0</v>
      </c>
      <c r="D263" s="123">
        <v>0</v>
      </c>
      <c r="E263" s="123">
        <v>0</v>
      </c>
      <c r="F263" s="123">
        <v>0</v>
      </c>
      <c r="G263" s="124">
        <v>4</v>
      </c>
      <c r="H263" s="125"/>
      <c r="I263" s="126">
        <v>5</v>
      </c>
      <c r="J263" s="122" t="s">
        <v>552</v>
      </c>
      <c r="K263" s="123">
        <f t="shared" si="18"/>
        <v>7</v>
      </c>
      <c r="L263" s="123">
        <v>1</v>
      </c>
      <c r="M263" s="123">
        <v>2</v>
      </c>
      <c r="N263" s="123">
        <v>0</v>
      </c>
      <c r="O263" s="124">
        <v>0</v>
      </c>
    </row>
    <row r="264" spans="1:15" ht="13.5">
      <c r="A264" s="121">
        <v>6</v>
      </c>
      <c r="B264" s="122" t="s">
        <v>355</v>
      </c>
      <c r="C264" s="123">
        <f t="shared" si="17"/>
        <v>2</v>
      </c>
      <c r="D264" s="123">
        <v>0</v>
      </c>
      <c r="E264" s="123">
        <v>1</v>
      </c>
      <c r="F264" s="123">
        <v>0</v>
      </c>
      <c r="G264" s="124">
        <v>5</v>
      </c>
      <c r="H264" s="125"/>
      <c r="I264" s="126">
        <v>6</v>
      </c>
      <c r="J264" s="122" t="s">
        <v>555</v>
      </c>
      <c r="K264" s="123">
        <f t="shared" si="18"/>
        <v>11</v>
      </c>
      <c r="L264" s="123">
        <v>1</v>
      </c>
      <c r="M264" s="123">
        <v>4</v>
      </c>
      <c r="N264" s="123">
        <v>0</v>
      </c>
      <c r="O264" s="124">
        <v>0</v>
      </c>
    </row>
    <row r="265" spans="1:15" ht="13.5">
      <c r="A265" s="121">
        <v>7</v>
      </c>
      <c r="B265" s="122" t="s">
        <v>358</v>
      </c>
      <c r="C265" s="123">
        <f t="shared" si="17"/>
        <v>7</v>
      </c>
      <c r="D265" s="123">
        <v>1</v>
      </c>
      <c r="E265" s="123">
        <v>2</v>
      </c>
      <c r="F265" s="123">
        <v>0</v>
      </c>
      <c r="G265" s="124">
        <v>4</v>
      </c>
      <c r="H265" s="125"/>
      <c r="I265" s="126">
        <v>7</v>
      </c>
      <c r="J265" s="122" t="s">
        <v>558</v>
      </c>
      <c r="K265" s="123">
        <f>SUM(L265*3+M265*2+N265)</f>
        <v>2</v>
      </c>
      <c r="L265" s="123">
        <v>0</v>
      </c>
      <c r="M265" s="123">
        <v>1</v>
      </c>
      <c r="N265" s="123">
        <v>0</v>
      </c>
      <c r="O265" s="124">
        <v>0</v>
      </c>
    </row>
    <row r="266" spans="1:15" ht="13.5">
      <c r="A266" s="121">
        <v>8</v>
      </c>
      <c r="B266" s="122" t="s">
        <v>361</v>
      </c>
      <c r="C266" s="123">
        <f t="shared" si="17"/>
        <v>6</v>
      </c>
      <c r="D266" s="123">
        <v>0</v>
      </c>
      <c r="E266" s="123">
        <v>3</v>
      </c>
      <c r="F266" s="123">
        <v>0</v>
      </c>
      <c r="G266" s="124">
        <v>4</v>
      </c>
      <c r="H266" s="125"/>
      <c r="I266" s="126">
        <v>8</v>
      </c>
      <c r="J266" s="122" t="s">
        <v>561</v>
      </c>
      <c r="K266" s="123">
        <f t="shared" si="18"/>
        <v>6</v>
      </c>
      <c r="L266" s="123">
        <v>0</v>
      </c>
      <c r="M266" s="123">
        <v>3</v>
      </c>
      <c r="N266" s="123">
        <v>0</v>
      </c>
      <c r="O266" s="124">
        <v>0</v>
      </c>
    </row>
    <row r="267" spans="1:15" ht="13.5">
      <c r="A267" s="121">
        <v>9</v>
      </c>
      <c r="B267" s="122" t="s">
        <v>364</v>
      </c>
      <c r="C267" s="123">
        <f t="shared" si="17"/>
        <v>3</v>
      </c>
      <c r="D267" s="123">
        <v>0</v>
      </c>
      <c r="E267" s="123">
        <v>1</v>
      </c>
      <c r="F267" s="123">
        <v>1</v>
      </c>
      <c r="G267" s="124">
        <v>1</v>
      </c>
      <c r="H267" s="125"/>
      <c r="I267" s="126">
        <v>9</v>
      </c>
      <c r="J267" s="122" t="s">
        <v>564</v>
      </c>
      <c r="K267" s="123">
        <f t="shared" si="18"/>
        <v>18</v>
      </c>
      <c r="L267" s="123">
        <v>0</v>
      </c>
      <c r="M267" s="123">
        <v>7</v>
      </c>
      <c r="N267" s="123">
        <v>4</v>
      </c>
      <c r="O267" s="124">
        <v>3</v>
      </c>
    </row>
    <row r="268" spans="1:15" ht="13.5">
      <c r="A268" s="121">
        <v>10</v>
      </c>
      <c r="B268" s="122" t="s">
        <v>367</v>
      </c>
      <c r="C268" s="123">
        <f t="shared" si="17"/>
        <v>0</v>
      </c>
      <c r="D268" s="123">
        <v>0</v>
      </c>
      <c r="E268" s="123">
        <v>0</v>
      </c>
      <c r="F268" s="123">
        <v>0</v>
      </c>
      <c r="G268" s="124">
        <v>1</v>
      </c>
      <c r="H268" s="125"/>
      <c r="I268" s="126">
        <v>10</v>
      </c>
      <c r="J268" s="122" t="s">
        <v>567</v>
      </c>
      <c r="K268" s="123">
        <f t="shared" si="18"/>
        <v>2</v>
      </c>
      <c r="L268" s="123">
        <v>0</v>
      </c>
      <c r="M268" s="123">
        <v>1</v>
      </c>
      <c r="N268" s="123">
        <v>0</v>
      </c>
      <c r="O268" s="124">
        <v>1</v>
      </c>
    </row>
    <row r="269" spans="1:15" ht="13.5">
      <c r="A269" s="121">
        <v>11</v>
      </c>
      <c r="B269" s="127" t="s">
        <v>370</v>
      </c>
      <c r="C269" s="123">
        <f t="shared" si="17"/>
        <v>0</v>
      </c>
      <c r="D269" s="123">
        <v>0</v>
      </c>
      <c r="E269" s="123">
        <v>0</v>
      </c>
      <c r="F269" s="123">
        <v>0</v>
      </c>
      <c r="G269" s="124">
        <v>0</v>
      </c>
      <c r="H269" s="125"/>
      <c r="I269" s="126">
        <v>11</v>
      </c>
      <c r="J269" s="122" t="s">
        <v>569</v>
      </c>
      <c r="K269" s="123">
        <f t="shared" si="18"/>
        <v>7</v>
      </c>
      <c r="L269" s="123">
        <v>1</v>
      </c>
      <c r="M269" s="123">
        <v>2</v>
      </c>
      <c r="N269" s="123">
        <v>0</v>
      </c>
      <c r="O269" s="124">
        <v>2</v>
      </c>
    </row>
    <row r="270" spans="1:15" ht="13.5">
      <c r="A270" s="121">
        <v>12</v>
      </c>
      <c r="B270" s="127" t="s">
        <v>373</v>
      </c>
      <c r="C270" s="123">
        <f t="shared" si="17"/>
        <v>0</v>
      </c>
      <c r="D270" s="123">
        <v>0</v>
      </c>
      <c r="E270" s="123">
        <v>0</v>
      </c>
      <c r="F270" s="123">
        <v>0</v>
      </c>
      <c r="G270" s="124">
        <v>0</v>
      </c>
      <c r="H270" s="125"/>
      <c r="I270" s="126">
        <v>12</v>
      </c>
      <c r="J270" s="122" t="s">
        <v>571</v>
      </c>
      <c r="K270" s="123">
        <f t="shared" si="18"/>
        <v>0</v>
      </c>
      <c r="L270" s="123">
        <v>0</v>
      </c>
      <c r="M270" s="123">
        <v>0</v>
      </c>
      <c r="N270" s="123">
        <v>0</v>
      </c>
      <c r="O270" s="124">
        <v>0</v>
      </c>
    </row>
    <row r="271" spans="1:15" ht="13.5">
      <c r="A271" s="121">
        <v>13</v>
      </c>
      <c r="B271" s="127" t="s">
        <v>376</v>
      </c>
      <c r="C271" s="123"/>
      <c r="D271" s="123"/>
      <c r="E271" s="123"/>
      <c r="F271" s="123"/>
      <c r="G271" s="124"/>
      <c r="H271" s="125"/>
      <c r="I271" s="126">
        <v>13</v>
      </c>
      <c r="J271" s="122" t="s">
        <v>573</v>
      </c>
      <c r="K271" s="123"/>
      <c r="L271" s="123"/>
      <c r="M271" s="123"/>
      <c r="N271" s="123"/>
      <c r="O271" s="124"/>
    </row>
    <row r="272" spans="1:15" ht="13.5">
      <c r="A272" s="121">
        <v>14</v>
      </c>
      <c r="B272" s="127" t="s">
        <v>379</v>
      </c>
      <c r="C272" s="123">
        <f t="shared" si="17"/>
        <v>0</v>
      </c>
      <c r="D272" s="123">
        <v>0</v>
      </c>
      <c r="E272" s="123">
        <v>0</v>
      </c>
      <c r="F272" s="123">
        <v>0</v>
      </c>
      <c r="G272" s="124">
        <v>0</v>
      </c>
      <c r="H272" s="125"/>
      <c r="I272" s="126">
        <v>14</v>
      </c>
      <c r="J272" s="122" t="s">
        <v>575</v>
      </c>
      <c r="K272" s="123"/>
      <c r="L272" s="123"/>
      <c r="M272" s="123"/>
      <c r="N272" s="123"/>
      <c r="O272" s="124"/>
    </row>
    <row r="273" spans="1:15" ht="13.5">
      <c r="A273" s="121">
        <v>15</v>
      </c>
      <c r="B273" s="127" t="s">
        <v>382</v>
      </c>
      <c r="C273" s="123"/>
      <c r="D273" s="123"/>
      <c r="E273" s="123"/>
      <c r="F273" s="123"/>
      <c r="G273" s="124"/>
      <c r="H273" s="125"/>
      <c r="I273" s="126">
        <v>15</v>
      </c>
      <c r="J273" s="122" t="s">
        <v>577</v>
      </c>
      <c r="K273" s="123"/>
      <c r="L273" s="123"/>
      <c r="M273" s="123"/>
      <c r="N273" s="123"/>
      <c r="O273" s="124"/>
    </row>
    <row r="274" spans="1:15" ht="13.5">
      <c r="A274" s="121">
        <v>16</v>
      </c>
      <c r="B274" s="127" t="s">
        <v>385</v>
      </c>
      <c r="C274" s="123"/>
      <c r="D274" s="123"/>
      <c r="E274" s="123"/>
      <c r="F274" s="123"/>
      <c r="G274" s="124"/>
      <c r="H274" s="125"/>
      <c r="I274" s="126">
        <v>16</v>
      </c>
      <c r="J274" s="122" t="s">
        <v>579</v>
      </c>
      <c r="K274" s="123"/>
      <c r="L274" s="123"/>
      <c r="M274" s="123"/>
      <c r="N274" s="123"/>
      <c r="O274" s="124"/>
    </row>
    <row r="275" spans="1:15" ht="13.5">
      <c r="A275" s="121">
        <v>17</v>
      </c>
      <c r="B275" s="127" t="s">
        <v>387</v>
      </c>
      <c r="C275" s="123"/>
      <c r="D275" s="123"/>
      <c r="E275" s="123"/>
      <c r="F275" s="123"/>
      <c r="G275" s="124"/>
      <c r="H275" s="125"/>
      <c r="I275" s="126">
        <v>17</v>
      </c>
      <c r="J275" s="122"/>
      <c r="K275" s="123"/>
      <c r="L275" s="123"/>
      <c r="M275" s="123"/>
      <c r="N275" s="123"/>
      <c r="O275" s="124"/>
    </row>
    <row r="276" spans="1:15" ht="13.5">
      <c r="A276" s="121">
        <v>18</v>
      </c>
      <c r="B276" s="122" t="s">
        <v>389</v>
      </c>
      <c r="C276" s="123"/>
      <c r="D276" s="123"/>
      <c r="E276" s="123"/>
      <c r="F276" s="123"/>
      <c r="G276" s="124"/>
      <c r="H276" s="125"/>
      <c r="I276" s="126">
        <v>18</v>
      </c>
      <c r="J276" s="122"/>
      <c r="K276" s="123"/>
      <c r="L276" s="123"/>
      <c r="M276" s="123"/>
      <c r="N276" s="123"/>
      <c r="O276" s="124"/>
    </row>
    <row r="277" spans="1:15" ht="14.25" thickBot="1">
      <c r="A277" s="128" t="s">
        <v>63</v>
      </c>
      <c r="B277" s="129"/>
      <c r="C277" s="130">
        <f>SUM(D277*3+E277*2+F277)</f>
        <v>20</v>
      </c>
      <c r="D277" s="130">
        <f>SUM(D262:D276)</f>
        <v>1</v>
      </c>
      <c r="E277" s="130">
        <f>SUM(E262:E276)</f>
        <v>8</v>
      </c>
      <c r="F277" s="130">
        <f>SUM(F262:F276)</f>
        <v>1</v>
      </c>
      <c r="G277" s="131">
        <f>SUM(G262:G276)</f>
        <v>20</v>
      </c>
      <c r="H277" s="132"/>
      <c r="I277" s="133" t="s">
        <v>63</v>
      </c>
      <c r="J277" s="129"/>
      <c r="K277" s="130">
        <f>SUM(L277*3+M277*2+N277)</f>
        <v>69</v>
      </c>
      <c r="L277" s="130">
        <f>SUM(L262:L276)</f>
        <v>3</v>
      </c>
      <c r="M277" s="130">
        <f>SUM(M262:M276)</f>
        <v>26</v>
      </c>
      <c r="N277" s="130">
        <f>SUM(N262:N276)</f>
        <v>8</v>
      </c>
      <c r="O277" s="131">
        <f>SUM(O262:O276)</f>
        <v>9</v>
      </c>
    </row>
    <row r="278" ht="13.5">
      <c r="A278" s="134"/>
    </row>
    <row r="279" ht="13.5">
      <c r="A279" s="135"/>
    </row>
    <row r="281" spans="1:15" ht="13.5">
      <c r="A281" s="331" t="s">
        <v>72</v>
      </c>
      <c r="B281" s="331"/>
      <c r="C281" s="331"/>
      <c r="D281" s="331"/>
      <c r="E281" s="331"/>
      <c r="F281" s="331"/>
      <c r="G281" s="331"/>
      <c r="H281" s="331"/>
      <c r="I281" s="331"/>
      <c r="J281" s="331"/>
      <c r="K281" s="48"/>
      <c r="L281" s="48"/>
      <c r="M281" s="48"/>
      <c r="N281" s="48"/>
      <c r="O281" s="48"/>
    </row>
    <row r="282" spans="1:15" ht="13.5">
      <c r="A282" s="331" t="s">
        <v>82</v>
      </c>
      <c r="B282" s="331"/>
      <c r="C282" s="331"/>
      <c r="D282" s="331"/>
      <c r="E282" s="331"/>
      <c r="F282" s="331"/>
      <c r="G282" s="331"/>
      <c r="H282" s="331"/>
      <c r="I282" s="331"/>
      <c r="J282" s="331"/>
      <c r="K282" s="48"/>
      <c r="L282" s="48"/>
      <c r="M282" s="48"/>
      <c r="N282" s="48"/>
      <c r="O282" s="48"/>
    </row>
    <row r="283" spans="4:9" ht="13.5">
      <c r="D283" s="108"/>
      <c r="E283" s="109">
        <v>8</v>
      </c>
      <c r="F283" s="48" t="s">
        <v>54</v>
      </c>
      <c r="G283" s="109">
        <v>9</v>
      </c>
      <c r="H283" s="110"/>
      <c r="I283" s="48"/>
    </row>
    <row r="284" spans="4:9" ht="13.5">
      <c r="D284" s="5"/>
      <c r="E284" s="109">
        <v>6</v>
      </c>
      <c r="F284" s="48" t="s">
        <v>54</v>
      </c>
      <c r="G284" s="109">
        <v>10</v>
      </c>
      <c r="H284" s="111"/>
      <c r="I284" s="48"/>
    </row>
    <row r="285" spans="2:10" ht="13.5">
      <c r="B285" s="48" t="s">
        <v>136</v>
      </c>
      <c r="C285" s="112">
        <f>SUM(E283:E287)</f>
        <v>35</v>
      </c>
      <c r="D285" s="5"/>
      <c r="E285" s="109">
        <v>13</v>
      </c>
      <c r="F285" s="48" t="s">
        <v>54</v>
      </c>
      <c r="G285" s="109">
        <v>18</v>
      </c>
      <c r="H285" s="111"/>
      <c r="I285" s="112">
        <f>SUM(G283:G287)</f>
        <v>62</v>
      </c>
      <c r="J285" s="48" t="s">
        <v>144</v>
      </c>
    </row>
    <row r="286" spans="4:9" ht="13.5">
      <c r="D286" s="5"/>
      <c r="E286" s="109">
        <v>8</v>
      </c>
      <c r="F286" s="48" t="s">
        <v>54</v>
      </c>
      <c r="G286" s="109">
        <v>25</v>
      </c>
      <c r="H286" s="111"/>
      <c r="I286" s="48"/>
    </row>
    <row r="287" spans="4:9" ht="13.5">
      <c r="D287" s="113"/>
      <c r="E287" s="109"/>
      <c r="F287" s="48" t="s">
        <v>54</v>
      </c>
      <c r="G287" s="109"/>
      <c r="H287" s="114"/>
      <c r="I287" s="48"/>
    </row>
    <row r="288" ht="14.25" thickBot="1"/>
    <row r="289" spans="1:15" ht="13.5">
      <c r="A289" s="115" t="s">
        <v>78</v>
      </c>
      <c r="B289" s="116" t="s">
        <v>56</v>
      </c>
      <c r="C289" s="117" t="s">
        <v>57</v>
      </c>
      <c r="D289" s="117" t="s">
        <v>58</v>
      </c>
      <c r="E289" s="117" t="s">
        <v>59</v>
      </c>
      <c r="F289" s="117" t="s">
        <v>60</v>
      </c>
      <c r="G289" s="118" t="s">
        <v>61</v>
      </c>
      <c r="H289" s="119"/>
      <c r="I289" s="120" t="s">
        <v>62</v>
      </c>
      <c r="J289" s="116" t="s">
        <v>56</v>
      </c>
      <c r="K289" s="117" t="s">
        <v>57</v>
      </c>
      <c r="L289" s="117" t="s">
        <v>58</v>
      </c>
      <c r="M289" s="117" t="s">
        <v>59</v>
      </c>
      <c r="N289" s="117" t="s">
        <v>60</v>
      </c>
      <c r="O289" s="118" t="s">
        <v>61</v>
      </c>
    </row>
    <row r="290" spans="1:15" ht="13.5">
      <c r="A290" s="121">
        <v>4</v>
      </c>
      <c r="B290" s="122" t="s">
        <v>432</v>
      </c>
      <c r="C290" s="123">
        <f aca="true" t="shared" si="19" ref="C290:C304">SUM(D290*3+E290*2+F290)</f>
        <v>11</v>
      </c>
      <c r="D290" s="123">
        <v>0</v>
      </c>
      <c r="E290" s="123">
        <v>4</v>
      </c>
      <c r="F290" s="123">
        <v>3</v>
      </c>
      <c r="G290" s="124">
        <v>0</v>
      </c>
      <c r="H290" s="125"/>
      <c r="I290" s="126">
        <v>4</v>
      </c>
      <c r="J290" s="122" t="s">
        <v>550</v>
      </c>
      <c r="K290" s="123">
        <f aca="true" t="shared" si="20" ref="K290:K298">SUM(L290*3+M290*2+N290)</f>
        <v>19</v>
      </c>
      <c r="L290" s="123">
        <v>1</v>
      </c>
      <c r="M290" s="123">
        <v>7</v>
      </c>
      <c r="N290" s="123">
        <v>2</v>
      </c>
      <c r="O290" s="124">
        <v>0</v>
      </c>
    </row>
    <row r="291" spans="1:15" ht="13.5">
      <c r="A291" s="121">
        <v>5</v>
      </c>
      <c r="B291" s="122" t="s">
        <v>435</v>
      </c>
      <c r="C291" s="123">
        <f t="shared" si="19"/>
        <v>5</v>
      </c>
      <c r="D291" s="123">
        <v>1</v>
      </c>
      <c r="E291" s="123">
        <v>1</v>
      </c>
      <c r="F291" s="123">
        <v>0</v>
      </c>
      <c r="G291" s="124">
        <v>0</v>
      </c>
      <c r="H291" s="125"/>
      <c r="I291" s="126">
        <v>5</v>
      </c>
      <c r="J291" s="122" t="s">
        <v>553</v>
      </c>
      <c r="K291" s="123">
        <f t="shared" si="20"/>
        <v>2</v>
      </c>
      <c r="L291" s="123">
        <v>0</v>
      </c>
      <c r="M291" s="123">
        <v>1</v>
      </c>
      <c r="N291" s="123">
        <v>0</v>
      </c>
      <c r="O291" s="124">
        <v>0</v>
      </c>
    </row>
    <row r="292" spans="1:15" ht="13.5">
      <c r="A292" s="121">
        <v>6</v>
      </c>
      <c r="B292" s="122" t="s">
        <v>438</v>
      </c>
      <c r="C292" s="123">
        <f t="shared" si="19"/>
        <v>0</v>
      </c>
      <c r="D292" s="123">
        <v>0</v>
      </c>
      <c r="E292" s="123">
        <v>0</v>
      </c>
      <c r="F292" s="123">
        <v>0</v>
      </c>
      <c r="G292" s="124">
        <v>0</v>
      </c>
      <c r="H292" s="125"/>
      <c r="I292" s="126">
        <v>6</v>
      </c>
      <c r="J292" s="122" t="s">
        <v>556</v>
      </c>
      <c r="K292" s="123">
        <f t="shared" si="20"/>
        <v>2</v>
      </c>
      <c r="L292" s="123">
        <v>0</v>
      </c>
      <c r="M292" s="123">
        <v>1</v>
      </c>
      <c r="N292" s="123">
        <v>0</v>
      </c>
      <c r="O292" s="124">
        <v>1</v>
      </c>
    </row>
    <row r="293" spans="1:15" ht="13.5">
      <c r="A293" s="121">
        <v>7</v>
      </c>
      <c r="B293" s="122" t="s">
        <v>441</v>
      </c>
      <c r="C293" s="123">
        <f t="shared" si="19"/>
        <v>0</v>
      </c>
      <c r="D293" s="123">
        <v>0</v>
      </c>
      <c r="E293" s="123">
        <v>0</v>
      </c>
      <c r="F293" s="123">
        <v>0</v>
      </c>
      <c r="G293" s="124">
        <v>0</v>
      </c>
      <c r="H293" s="125"/>
      <c r="I293" s="126">
        <v>7</v>
      </c>
      <c r="J293" s="122" t="s">
        <v>559</v>
      </c>
      <c r="K293" s="123">
        <f t="shared" si="20"/>
        <v>0</v>
      </c>
      <c r="L293" s="123">
        <v>0</v>
      </c>
      <c r="M293" s="123">
        <v>0</v>
      </c>
      <c r="N293" s="123">
        <v>0</v>
      </c>
      <c r="O293" s="124">
        <v>0</v>
      </c>
    </row>
    <row r="294" spans="1:15" ht="13.5">
      <c r="A294" s="121">
        <v>8</v>
      </c>
      <c r="B294" s="122" t="s">
        <v>444</v>
      </c>
      <c r="C294" s="123">
        <f t="shared" si="19"/>
        <v>0</v>
      </c>
      <c r="D294" s="123">
        <v>0</v>
      </c>
      <c r="E294" s="123">
        <v>0</v>
      </c>
      <c r="F294" s="123">
        <v>0</v>
      </c>
      <c r="G294" s="124">
        <v>0</v>
      </c>
      <c r="H294" s="125"/>
      <c r="I294" s="126">
        <v>8</v>
      </c>
      <c r="J294" s="122" t="s">
        <v>562</v>
      </c>
      <c r="K294" s="123">
        <f t="shared" si="20"/>
        <v>22</v>
      </c>
      <c r="L294" s="123">
        <v>4</v>
      </c>
      <c r="M294" s="123">
        <v>4</v>
      </c>
      <c r="N294" s="123">
        <v>2</v>
      </c>
      <c r="O294" s="124">
        <v>4</v>
      </c>
    </row>
    <row r="295" spans="1:15" ht="13.5">
      <c r="A295" s="121">
        <v>9</v>
      </c>
      <c r="B295" s="122" t="s">
        <v>447</v>
      </c>
      <c r="C295" s="123">
        <f t="shared" si="19"/>
        <v>0</v>
      </c>
      <c r="D295" s="123">
        <v>0</v>
      </c>
      <c r="E295" s="123">
        <v>0</v>
      </c>
      <c r="F295" s="123">
        <v>0</v>
      </c>
      <c r="G295" s="124">
        <v>0</v>
      </c>
      <c r="H295" s="125"/>
      <c r="I295" s="126">
        <v>9</v>
      </c>
      <c r="J295" s="122" t="s">
        <v>565</v>
      </c>
      <c r="K295" s="123"/>
      <c r="L295" s="123"/>
      <c r="M295" s="123"/>
      <c r="N295" s="123"/>
      <c r="O295" s="124"/>
    </row>
    <row r="296" spans="1:15" ht="13.5">
      <c r="A296" s="121">
        <v>10</v>
      </c>
      <c r="B296" s="122" t="s">
        <v>449</v>
      </c>
      <c r="C296" s="123"/>
      <c r="D296" s="123"/>
      <c r="E296" s="123"/>
      <c r="F296" s="123"/>
      <c r="G296" s="124"/>
      <c r="H296" s="125"/>
      <c r="I296" s="126">
        <v>10</v>
      </c>
      <c r="J296" s="122" t="s">
        <v>568</v>
      </c>
      <c r="K296" s="123"/>
      <c r="L296" s="123"/>
      <c r="M296" s="123"/>
      <c r="N296" s="123"/>
      <c r="O296" s="124"/>
    </row>
    <row r="297" spans="1:15" ht="13.5">
      <c r="A297" s="121">
        <v>11</v>
      </c>
      <c r="B297" s="127" t="s">
        <v>452</v>
      </c>
      <c r="C297" s="123">
        <f t="shared" si="19"/>
        <v>3</v>
      </c>
      <c r="D297" s="123">
        <v>1</v>
      </c>
      <c r="E297" s="123">
        <v>0</v>
      </c>
      <c r="F297" s="123">
        <v>0</v>
      </c>
      <c r="G297" s="124">
        <v>0</v>
      </c>
      <c r="H297" s="125"/>
      <c r="I297" s="126">
        <v>11</v>
      </c>
      <c r="J297" s="122" t="s">
        <v>570</v>
      </c>
      <c r="K297" s="123">
        <f t="shared" si="20"/>
        <v>7</v>
      </c>
      <c r="L297" s="123">
        <v>1</v>
      </c>
      <c r="M297" s="123">
        <v>2</v>
      </c>
      <c r="N297" s="123">
        <v>0</v>
      </c>
      <c r="O297" s="124">
        <v>2</v>
      </c>
    </row>
    <row r="298" spans="1:15" ht="13.5">
      <c r="A298" s="121">
        <v>12</v>
      </c>
      <c r="B298" s="127" t="s">
        <v>455</v>
      </c>
      <c r="C298" s="123"/>
      <c r="D298" s="123"/>
      <c r="E298" s="123"/>
      <c r="F298" s="123"/>
      <c r="G298" s="124"/>
      <c r="H298" s="125"/>
      <c r="I298" s="126">
        <v>12</v>
      </c>
      <c r="J298" s="122" t="s">
        <v>572</v>
      </c>
      <c r="K298" s="123">
        <f t="shared" si="20"/>
        <v>10</v>
      </c>
      <c r="L298" s="123">
        <v>0</v>
      </c>
      <c r="M298" s="123">
        <v>5</v>
      </c>
      <c r="N298" s="123">
        <v>0</v>
      </c>
      <c r="O298" s="124">
        <v>1</v>
      </c>
    </row>
    <row r="299" spans="1:15" ht="13.5">
      <c r="A299" s="121">
        <v>13</v>
      </c>
      <c r="B299" s="127" t="s">
        <v>457</v>
      </c>
      <c r="C299" s="123">
        <f t="shared" si="19"/>
        <v>3</v>
      </c>
      <c r="D299" s="123">
        <v>1</v>
      </c>
      <c r="E299" s="123">
        <v>0</v>
      </c>
      <c r="F299" s="123">
        <v>0</v>
      </c>
      <c r="G299" s="124">
        <v>0</v>
      </c>
      <c r="H299" s="125"/>
      <c r="I299" s="126">
        <v>13</v>
      </c>
      <c r="J299" s="122" t="s">
        <v>574</v>
      </c>
      <c r="K299" s="123"/>
      <c r="L299" s="123"/>
      <c r="M299" s="123"/>
      <c r="N299" s="123"/>
      <c r="O299" s="124"/>
    </row>
    <row r="300" spans="1:15" ht="13.5">
      <c r="A300" s="121">
        <v>14</v>
      </c>
      <c r="B300" s="127" t="s">
        <v>459</v>
      </c>
      <c r="C300" s="123">
        <f t="shared" si="19"/>
        <v>0</v>
      </c>
      <c r="D300" s="123">
        <v>0</v>
      </c>
      <c r="E300" s="123">
        <v>0</v>
      </c>
      <c r="F300" s="123">
        <v>0</v>
      </c>
      <c r="G300" s="124">
        <v>1</v>
      </c>
      <c r="H300" s="125"/>
      <c r="I300" s="126">
        <v>14</v>
      </c>
      <c r="J300" s="122" t="s">
        <v>576</v>
      </c>
      <c r="K300" s="123"/>
      <c r="L300" s="123"/>
      <c r="M300" s="123"/>
      <c r="N300" s="123"/>
      <c r="O300" s="124"/>
    </row>
    <row r="301" spans="1:15" ht="13.5">
      <c r="A301" s="121">
        <v>15</v>
      </c>
      <c r="B301" s="127" t="s">
        <v>461</v>
      </c>
      <c r="C301" s="123">
        <f t="shared" si="19"/>
        <v>6</v>
      </c>
      <c r="D301" s="123">
        <v>0</v>
      </c>
      <c r="E301" s="123">
        <v>3</v>
      </c>
      <c r="F301" s="123">
        <v>0</v>
      </c>
      <c r="G301" s="124">
        <v>3</v>
      </c>
      <c r="H301" s="125"/>
      <c r="I301" s="126">
        <v>15</v>
      </c>
      <c r="J301" s="122" t="s">
        <v>578</v>
      </c>
      <c r="K301" s="123"/>
      <c r="L301" s="123"/>
      <c r="M301" s="123"/>
      <c r="N301" s="123"/>
      <c r="O301" s="124"/>
    </row>
    <row r="302" spans="1:15" ht="13.5">
      <c r="A302" s="121">
        <v>16</v>
      </c>
      <c r="B302" s="127" t="s">
        <v>463</v>
      </c>
      <c r="C302" s="123">
        <f t="shared" si="19"/>
        <v>0</v>
      </c>
      <c r="D302" s="123">
        <v>0</v>
      </c>
      <c r="E302" s="123">
        <v>0</v>
      </c>
      <c r="F302" s="123">
        <v>0</v>
      </c>
      <c r="G302" s="124">
        <v>0</v>
      </c>
      <c r="H302" s="125"/>
      <c r="I302" s="126">
        <v>16</v>
      </c>
      <c r="J302" s="122" t="s">
        <v>580</v>
      </c>
      <c r="K302" s="123"/>
      <c r="L302" s="123"/>
      <c r="M302" s="123"/>
      <c r="N302" s="123"/>
      <c r="O302" s="124"/>
    </row>
    <row r="303" spans="1:15" ht="13.5">
      <c r="A303" s="121">
        <v>17</v>
      </c>
      <c r="B303" s="127" t="s">
        <v>465</v>
      </c>
      <c r="C303" s="123">
        <f t="shared" si="19"/>
        <v>0</v>
      </c>
      <c r="D303" s="123">
        <v>0</v>
      </c>
      <c r="E303" s="123">
        <v>0</v>
      </c>
      <c r="F303" s="123">
        <v>0</v>
      </c>
      <c r="G303" s="124">
        <v>3</v>
      </c>
      <c r="H303" s="125"/>
      <c r="I303" s="126">
        <v>17</v>
      </c>
      <c r="J303" s="122" t="s">
        <v>581</v>
      </c>
      <c r="K303" s="123"/>
      <c r="L303" s="123"/>
      <c r="M303" s="123"/>
      <c r="N303" s="123"/>
      <c r="O303" s="124"/>
    </row>
    <row r="304" spans="1:15" ht="13.5">
      <c r="A304" s="121">
        <v>18</v>
      </c>
      <c r="B304" s="122" t="s">
        <v>467</v>
      </c>
      <c r="C304" s="123">
        <f t="shared" si="19"/>
        <v>7</v>
      </c>
      <c r="D304" s="123">
        <v>1</v>
      </c>
      <c r="E304" s="123">
        <v>2</v>
      </c>
      <c r="F304" s="123">
        <v>0</v>
      </c>
      <c r="G304" s="124">
        <v>0</v>
      </c>
      <c r="H304" s="125"/>
      <c r="I304" s="126">
        <v>18</v>
      </c>
      <c r="J304" s="122" t="s">
        <v>642</v>
      </c>
      <c r="K304" s="123"/>
      <c r="L304" s="123"/>
      <c r="M304" s="123"/>
      <c r="N304" s="123"/>
      <c r="O304" s="124"/>
    </row>
    <row r="305" spans="1:15" ht="14.25" thickBot="1">
      <c r="A305" s="128" t="s">
        <v>63</v>
      </c>
      <c r="B305" s="129"/>
      <c r="C305" s="130">
        <f>SUM(D305*3+E305*2+F305)</f>
        <v>35</v>
      </c>
      <c r="D305" s="130">
        <f>SUM(D290:D304)</f>
        <v>4</v>
      </c>
      <c r="E305" s="130">
        <f>SUM(E290:E304)</f>
        <v>10</v>
      </c>
      <c r="F305" s="130">
        <f>SUM(F290:F304)</f>
        <v>3</v>
      </c>
      <c r="G305" s="131">
        <f>SUM(G290:G304)</f>
        <v>7</v>
      </c>
      <c r="H305" s="132"/>
      <c r="I305" s="133" t="s">
        <v>63</v>
      </c>
      <c r="J305" s="129"/>
      <c r="K305" s="130">
        <f>SUM(L305*3+M305*2+N305)</f>
        <v>62</v>
      </c>
      <c r="L305" s="130">
        <f>SUM(L290:L304)</f>
        <v>6</v>
      </c>
      <c r="M305" s="130">
        <f>SUM(M290:M304)</f>
        <v>20</v>
      </c>
      <c r="N305" s="130">
        <f>SUM(N290:N304)</f>
        <v>4</v>
      </c>
      <c r="O305" s="131">
        <f>SUM(O290:O304)</f>
        <v>8</v>
      </c>
    </row>
    <row r="306" ht="13.5">
      <c r="A306" s="134"/>
    </row>
    <row r="307" ht="13.5">
      <c r="A307" s="135"/>
    </row>
    <row r="309" spans="1:15" ht="13.5">
      <c r="A309" s="331" t="s">
        <v>72</v>
      </c>
      <c r="B309" s="331"/>
      <c r="C309" s="331"/>
      <c r="D309" s="331"/>
      <c r="E309" s="331"/>
      <c r="F309" s="331"/>
      <c r="G309" s="331"/>
      <c r="H309" s="331"/>
      <c r="I309" s="331"/>
      <c r="J309" s="331"/>
      <c r="K309" s="48"/>
      <c r="L309" s="48"/>
      <c r="M309" s="48"/>
      <c r="N309" s="48"/>
      <c r="O309" s="48"/>
    </row>
    <row r="310" spans="1:15" ht="13.5">
      <c r="A310" s="331" t="s">
        <v>82</v>
      </c>
      <c r="B310" s="331"/>
      <c r="C310" s="331"/>
      <c r="D310" s="331"/>
      <c r="E310" s="331"/>
      <c r="F310" s="331"/>
      <c r="G310" s="331"/>
      <c r="H310" s="331"/>
      <c r="I310" s="331"/>
      <c r="J310" s="331"/>
      <c r="K310" s="48"/>
      <c r="L310" s="48"/>
      <c r="M310" s="48"/>
      <c r="N310" s="48"/>
      <c r="O310" s="48"/>
    </row>
    <row r="311" spans="4:9" ht="13.5">
      <c r="D311" s="108"/>
      <c r="E311" s="109">
        <v>3</v>
      </c>
      <c r="F311" s="48" t="s">
        <v>70</v>
      </c>
      <c r="G311" s="109">
        <v>10</v>
      </c>
      <c r="H311" s="110"/>
      <c r="I311" s="48"/>
    </row>
    <row r="312" spans="4:9" ht="13.5">
      <c r="D312" s="5"/>
      <c r="E312" s="109">
        <v>0</v>
      </c>
      <c r="F312" s="48" t="s">
        <v>70</v>
      </c>
      <c r="G312" s="109">
        <v>17</v>
      </c>
      <c r="H312" s="111"/>
      <c r="I312" s="48"/>
    </row>
    <row r="313" spans="2:10" ht="13.5">
      <c r="B313" s="48" t="s">
        <v>150</v>
      </c>
      <c r="C313" s="112">
        <f>SUM(E311:E315)</f>
        <v>25</v>
      </c>
      <c r="D313" s="5"/>
      <c r="E313" s="109">
        <v>11</v>
      </c>
      <c r="F313" s="48" t="s">
        <v>70</v>
      </c>
      <c r="G313" s="109">
        <v>12</v>
      </c>
      <c r="H313" s="111"/>
      <c r="I313" s="112">
        <f>SUM(G311:G315)</f>
        <v>49</v>
      </c>
      <c r="J313" s="48" t="s">
        <v>155</v>
      </c>
    </row>
    <row r="314" spans="4:9" ht="13.5">
      <c r="D314" s="5"/>
      <c r="E314" s="109">
        <v>11</v>
      </c>
      <c r="F314" s="48" t="s">
        <v>70</v>
      </c>
      <c r="G314" s="109">
        <v>10</v>
      </c>
      <c r="H314" s="111"/>
      <c r="I314" s="48"/>
    </row>
    <row r="315" spans="4:9" ht="13.5">
      <c r="D315" s="113"/>
      <c r="E315" s="109"/>
      <c r="F315" s="48" t="s">
        <v>70</v>
      </c>
      <c r="G315" s="109"/>
      <c r="H315" s="114"/>
      <c r="I315" s="48"/>
    </row>
    <row r="316" ht="14.25" thickBot="1"/>
    <row r="317" spans="1:15" ht="13.5">
      <c r="A317" s="115" t="s">
        <v>79</v>
      </c>
      <c r="B317" s="116" t="s">
        <v>56</v>
      </c>
      <c r="C317" s="117" t="s">
        <v>57</v>
      </c>
      <c r="D317" s="117" t="s">
        <v>58</v>
      </c>
      <c r="E317" s="117" t="s">
        <v>59</v>
      </c>
      <c r="F317" s="117" t="s">
        <v>60</v>
      </c>
      <c r="G317" s="118" t="s">
        <v>61</v>
      </c>
      <c r="H317" s="119"/>
      <c r="I317" s="120" t="s">
        <v>62</v>
      </c>
      <c r="J317" s="116" t="s">
        <v>56</v>
      </c>
      <c r="K317" s="117" t="s">
        <v>57</v>
      </c>
      <c r="L317" s="117" t="s">
        <v>58</v>
      </c>
      <c r="M317" s="117" t="s">
        <v>59</v>
      </c>
      <c r="N317" s="117" t="s">
        <v>60</v>
      </c>
      <c r="O317" s="118" t="s">
        <v>61</v>
      </c>
    </row>
    <row r="318" spans="1:15" ht="13.5">
      <c r="A318" s="121">
        <v>4</v>
      </c>
      <c r="B318" s="122" t="s">
        <v>348</v>
      </c>
      <c r="C318" s="123">
        <f aca="true" t="shared" si="21" ref="C318:C325">SUM(D318*3+E318*2+F318)</f>
        <v>9</v>
      </c>
      <c r="D318" s="123">
        <v>1</v>
      </c>
      <c r="E318" s="123">
        <v>2</v>
      </c>
      <c r="F318" s="123">
        <v>2</v>
      </c>
      <c r="G318" s="124">
        <v>1</v>
      </c>
      <c r="H318" s="125"/>
      <c r="I318" s="126">
        <v>4</v>
      </c>
      <c r="J318" s="122" t="s">
        <v>392</v>
      </c>
      <c r="K318" s="123">
        <f aca="true" t="shared" si="22" ref="K318:K332">SUM(L318*3+M318*2+N318)</f>
        <v>4</v>
      </c>
      <c r="L318" s="123">
        <v>0</v>
      </c>
      <c r="M318" s="123">
        <v>2</v>
      </c>
      <c r="N318" s="123">
        <v>0</v>
      </c>
      <c r="O318" s="124">
        <v>0</v>
      </c>
    </row>
    <row r="319" spans="1:15" ht="13.5">
      <c r="A319" s="121">
        <v>5</v>
      </c>
      <c r="B319" s="122" t="s">
        <v>350</v>
      </c>
      <c r="C319" s="123">
        <f t="shared" si="21"/>
        <v>3</v>
      </c>
      <c r="D319" s="123">
        <v>1</v>
      </c>
      <c r="E319" s="123">
        <v>0</v>
      </c>
      <c r="F319" s="123">
        <v>0</v>
      </c>
      <c r="G319" s="124">
        <v>2</v>
      </c>
      <c r="H319" s="125"/>
      <c r="I319" s="126">
        <v>5</v>
      </c>
      <c r="J319" s="122" t="s">
        <v>395</v>
      </c>
      <c r="K319" s="123">
        <f t="shared" si="22"/>
        <v>10</v>
      </c>
      <c r="L319" s="123">
        <v>0</v>
      </c>
      <c r="M319" s="123">
        <v>5</v>
      </c>
      <c r="N319" s="123">
        <v>0</v>
      </c>
      <c r="O319" s="124">
        <v>2</v>
      </c>
    </row>
    <row r="320" spans="1:15" ht="13.5">
      <c r="A320" s="121">
        <v>6</v>
      </c>
      <c r="B320" s="122" t="s">
        <v>353</v>
      </c>
      <c r="C320" s="123">
        <f t="shared" si="21"/>
        <v>0</v>
      </c>
      <c r="D320" s="123">
        <v>0</v>
      </c>
      <c r="E320" s="123">
        <v>0</v>
      </c>
      <c r="F320" s="123">
        <v>0</v>
      </c>
      <c r="G320" s="124">
        <v>0</v>
      </c>
      <c r="H320" s="125"/>
      <c r="I320" s="126">
        <v>6</v>
      </c>
      <c r="J320" s="122" t="s">
        <v>398</v>
      </c>
      <c r="K320" s="123">
        <f t="shared" si="22"/>
        <v>21</v>
      </c>
      <c r="L320" s="123">
        <v>0</v>
      </c>
      <c r="M320" s="123">
        <v>9</v>
      </c>
      <c r="N320" s="123">
        <v>3</v>
      </c>
      <c r="O320" s="124">
        <v>0</v>
      </c>
    </row>
    <row r="321" spans="1:15" ht="13.5">
      <c r="A321" s="121">
        <v>7</v>
      </c>
      <c r="B321" s="122" t="s">
        <v>356</v>
      </c>
      <c r="C321" s="123">
        <f t="shared" si="21"/>
        <v>7</v>
      </c>
      <c r="D321" s="123">
        <v>1</v>
      </c>
      <c r="E321" s="123">
        <v>2</v>
      </c>
      <c r="F321" s="123">
        <v>0</v>
      </c>
      <c r="G321" s="124">
        <v>0</v>
      </c>
      <c r="H321" s="125"/>
      <c r="I321" s="126">
        <v>7</v>
      </c>
      <c r="J321" s="122" t="s">
        <v>401</v>
      </c>
      <c r="K321" s="123">
        <f t="shared" si="22"/>
        <v>8</v>
      </c>
      <c r="L321" s="123">
        <v>0</v>
      </c>
      <c r="M321" s="123">
        <v>4</v>
      </c>
      <c r="N321" s="123">
        <v>0</v>
      </c>
      <c r="O321" s="124">
        <v>1</v>
      </c>
    </row>
    <row r="322" spans="1:15" ht="13.5">
      <c r="A322" s="121">
        <v>8</v>
      </c>
      <c r="B322" s="122" t="s">
        <v>359</v>
      </c>
      <c r="C322" s="123">
        <f t="shared" si="21"/>
        <v>6</v>
      </c>
      <c r="D322" s="123">
        <v>0</v>
      </c>
      <c r="E322" s="123">
        <v>3</v>
      </c>
      <c r="F322" s="123">
        <v>0</v>
      </c>
      <c r="G322" s="124">
        <v>2</v>
      </c>
      <c r="H322" s="125"/>
      <c r="I322" s="126">
        <v>8</v>
      </c>
      <c r="J322" s="122" t="s">
        <v>404</v>
      </c>
      <c r="K322" s="123">
        <f t="shared" si="22"/>
        <v>4</v>
      </c>
      <c r="L322" s="123">
        <v>0</v>
      </c>
      <c r="M322" s="123">
        <v>2</v>
      </c>
      <c r="N322" s="123">
        <v>0</v>
      </c>
      <c r="O322" s="124">
        <v>1</v>
      </c>
    </row>
    <row r="323" spans="1:15" ht="13.5">
      <c r="A323" s="121">
        <v>9</v>
      </c>
      <c r="B323" s="122" t="s">
        <v>362</v>
      </c>
      <c r="C323" s="123">
        <f t="shared" si="21"/>
        <v>0</v>
      </c>
      <c r="D323" s="123">
        <v>0</v>
      </c>
      <c r="E323" s="123">
        <v>0</v>
      </c>
      <c r="F323" s="123">
        <v>0</v>
      </c>
      <c r="G323" s="124">
        <v>1</v>
      </c>
      <c r="H323" s="125"/>
      <c r="I323" s="126">
        <v>9</v>
      </c>
      <c r="J323" s="122" t="s">
        <v>406</v>
      </c>
      <c r="K323" s="123">
        <f t="shared" si="22"/>
        <v>2</v>
      </c>
      <c r="L323" s="123">
        <v>0</v>
      </c>
      <c r="M323" s="123">
        <v>1</v>
      </c>
      <c r="N323" s="123">
        <v>0</v>
      </c>
      <c r="O323" s="124">
        <v>0</v>
      </c>
    </row>
    <row r="324" spans="1:15" ht="13.5">
      <c r="A324" s="121">
        <v>10</v>
      </c>
      <c r="B324" s="122" t="s">
        <v>365</v>
      </c>
      <c r="C324" s="123"/>
      <c r="D324" s="123"/>
      <c r="E324" s="123"/>
      <c r="F324" s="123"/>
      <c r="G324" s="124"/>
      <c r="H324" s="125"/>
      <c r="I324" s="126">
        <v>10</v>
      </c>
      <c r="J324" s="122" t="s">
        <v>408</v>
      </c>
      <c r="K324" s="123">
        <f t="shared" si="22"/>
        <v>0</v>
      </c>
      <c r="L324" s="123">
        <v>0</v>
      </c>
      <c r="M324" s="123">
        <v>0</v>
      </c>
      <c r="N324" s="123">
        <v>0</v>
      </c>
      <c r="O324" s="124">
        <v>0</v>
      </c>
    </row>
    <row r="325" spans="1:15" ht="13.5">
      <c r="A325" s="121">
        <v>11</v>
      </c>
      <c r="B325" s="127" t="s">
        <v>368</v>
      </c>
      <c r="C325" s="123">
        <f t="shared" si="21"/>
        <v>0</v>
      </c>
      <c r="D325" s="123">
        <v>0</v>
      </c>
      <c r="E325" s="123">
        <v>0</v>
      </c>
      <c r="F325" s="123">
        <v>0</v>
      </c>
      <c r="G325" s="124">
        <v>3</v>
      </c>
      <c r="H325" s="125"/>
      <c r="I325" s="126">
        <v>11</v>
      </c>
      <c r="J325" s="122" t="s">
        <v>410</v>
      </c>
      <c r="K325" s="123">
        <f t="shared" si="22"/>
        <v>0</v>
      </c>
      <c r="L325" s="123">
        <v>0</v>
      </c>
      <c r="M325" s="123">
        <v>0</v>
      </c>
      <c r="N325" s="123">
        <v>0</v>
      </c>
      <c r="O325" s="124">
        <v>0</v>
      </c>
    </row>
    <row r="326" spans="1:15" ht="13.5">
      <c r="A326" s="121">
        <v>12</v>
      </c>
      <c r="B326" s="127" t="s">
        <v>371</v>
      </c>
      <c r="C326" s="123"/>
      <c r="D326" s="123"/>
      <c r="E326" s="123"/>
      <c r="F326" s="123"/>
      <c r="G326" s="124"/>
      <c r="H326" s="125"/>
      <c r="I326" s="126">
        <v>12</v>
      </c>
      <c r="J326" s="122" t="s">
        <v>413</v>
      </c>
      <c r="K326" s="123">
        <f t="shared" si="22"/>
        <v>0</v>
      </c>
      <c r="L326" s="123">
        <v>0</v>
      </c>
      <c r="M326" s="123">
        <v>0</v>
      </c>
      <c r="N326" s="123">
        <v>0</v>
      </c>
      <c r="O326" s="124">
        <v>1</v>
      </c>
    </row>
    <row r="327" spans="1:15" ht="13.5">
      <c r="A327" s="121">
        <v>13</v>
      </c>
      <c r="B327" s="127" t="s">
        <v>374</v>
      </c>
      <c r="C327" s="123"/>
      <c r="D327" s="123"/>
      <c r="E327" s="123"/>
      <c r="F327" s="123"/>
      <c r="G327" s="124"/>
      <c r="H327" s="125"/>
      <c r="I327" s="126">
        <v>13</v>
      </c>
      <c r="J327" s="122" t="s">
        <v>416</v>
      </c>
      <c r="K327" s="123">
        <f t="shared" si="22"/>
        <v>0</v>
      </c>
      <c r="L327" s="123">
        <v>0</v>
      </c>
      <c r="M327" s="123">
        <v>0</v>
      </c>
      <c r="N327" s="123">
        <v>0</v>
      </c>
      <c r="O327" s="124">
        <v>0</v>
      </c>
    </row>
    <row r="328" spans="1:15" ht="13.5">
      <c r="A328" s="121">
        <v>14</v>
      </c>
      <c r="B328" s="127" t="s">
        <v>377</v>
      </c>
      <c r="C328" s="123"/>
      <c r="D328" s="123"/>
      <c r="E328" s="123"/>
      <c r="F328" s="123"/>
      <c r="G328" s="124"/>
      <c r="H328" s="125"/>
      <c r="I328" s="126">
        <v>14</v>
      </c>
      <c r="J328" s="122" t="s">
        <v>418</v>
      </c>
      <c r="K328" s="123"/>
      <c r="L328" s="123"/>
      <c r="M328" s="123"/>
      <c r="N328" s="123"/>
      <c r="O328" s="124"/>
    </row>
    <row r="329" spans="1:15" ht="13.5">
      <c r="A329" s="121">
        <v>15</v>
      </c>
      <c r="B329" s="127" t="s">
        <v>380</v>
      </c>
      <c r="C329" s="123"/>
      <c r="D329" s="123"/>
      <c r="E329" s="123"/>
      <c r="F329" s="123"/>
      <c r="G329" s="124"/>
      <c r="H329" s="125"/>
      <c r="I329" s="126">
        <v>15</v>
      </c>
      <c r="J329" s="122" t="s">
        <v>421</v>
      </c>
      <c r="K329" s="123">
        <f t="shared" si="22"/>
        <v>0</v>
      </c>
      <c r="L329" s="123">
        <v>0</v>
      </c>
      <c r="M329" s="123">
        <v>0</v>
      </c>
      <c r="N329" s="123">
        <v>0</v>
      </c>
      <c r="O329" s="124">
        <v>0</v>
      </c>
    </row>
    <row r="330" spans="1:15" ht="13.5">
      <c r="A330" s="121">
        <v>16</v>
      </c>
      <c r="B330" s="127" t="s">
        <v>383</v>
      </c>
      <c r="C330" s="123"/>
      <c r="D330" s="123"/>
      <c r="E330" s="123"/>
      <c r="F330" s="123"/>
      <c r="G330" s="124"/>
      <c r="H330" s="125"/>
      <c r="I330" s="126">
        <v>16</v>
      </c>
      <c r="J330" s="122" t="s">
        <v>424</v>
      </c>
      <c r="K330" s="123">
        <f t="shared" si="22"/>
        <v>0</v>
      </c>
      <c r="L330" s="123">
        <v>0</v>
      </c>
      <c r="M330" s="123">
        <v>0</v>
      </c>
      <c r="N330" s="123">
        <v>0</v>
      </c>
      <c r="O330" s="124">
        <v>0</v>
      </c>
    </row>
    <row r="331" spans="1:15" ht="13.5">
      <c r="A331" s="121">
        <v>17</v>
      </c>
      <c r="B331" s="127"/>
      <c r="C331" s="123"/>
      <c r="D331" s="123"/>
      <c r="E331" s="123"/>
      <c r="F331" s="123"/>
      <c r="G331" s="124"/>
      <c r="H331" s="125"/>
      <c r="I331" s="126">
        <v>17</v>
      </c>
      <c r="J331" s="122" t="s">
        <v>427</v>
      </c>
      <c r="K331" s="123">
        <f t="shared" si="22"/>
        <v>0</v>
      </c>
      <c r="L331" s="123">
        <v>0</v>
      </c>
      <c r="M331" s="123">
        <v>0</v>
      </c>
      <c r="N331" s="123">
        <v>0</v>
      </c>
      <c r="O331" s="124">
        <v>2</v>
      </c>
    </row>
    <row r="332" spans="1:15" ht="13.5">
      <c r="A332" s="121">
        <v>18</v>
      </c>
      <c r="B332" s="122"/>
      <c r="C332" s="123"/>
      <c r="D332" s="123"/>
      <c r="E332" s="123"/>
      <c r="F332" s="123"/>
      <c r="G332" s="124"/>
      <c r="H332" s="125"/>
      <c r="I332" s="126">
        <v>18</v>
      </c>
      <c r="J332" s="122" t="s">
        <v>430</v>
      </c>
      <c r="K332" s="123">
        <f t="shared" si="22"/>
        <v>0</v>
      </c>
      <c r="L332" s="123">
        <v>0</v>
      </c>
      <c r="M332" s="123">
        <v>0</v>
      </c>
      <c r="N332" s="123">
        <v>0</v>
      </c>
      <c r="O332" s="124">
        <v>0</v>
      </c>
    </row>
    <row r="333" spans="1:15" ht="14.25" thickBot="1">
      <c r="A333" s="128" t="s">
        <v>63</v>
      </c>
      <c r="B333" s="129"/>
      <c r="C333" s="130">
        <f>SUM(D333*3+E333*2+F333)</f>
        <v>25</v>
      </c>
      <c r="D333" s="130">
        <f>SUM(D318:D332)</f>
        <v>3</v>
      </c>
      <c r="E333" s="130">
        <f>SUM(E318:E332)</f>
        <v>7</v>
      </c>
      <c r="F333" s="130">
        <f>SUM(F318:F332)</f>
        <v>2</v>
      </c>
      <c r="G333" s="131">
        <f>SUM(G318:G332)</f>
        <v>9</v>
      </c>
      <c r="H333" s="132"/>
      <c r="I333" s="133" t="s">
        <v>63</v>
      </c>
      <c r="J333" s="129"/>
      <c r="K333" s="130">
        <f>SUM(L333*3+M333*2+N333)</f>
        <v>49</v>
      </c>
      <c r="L333" s="130">
        <f>SUM(L318:L332)</f>
        <v>0</v>
      </c>
      <c r="M333" s="130">
        <f>SUM(M318:M332)</f>
        <v>23</v>
      </c>
      <c r="N333" s="130">
        <f>SUM(N318:N332)</f>
        <v>3</v>
      </c>
      <c r="O333" s="131">
        <f>SUM(O318:O332)</f>
        <v>7</v>
      </c>
    </row>
    <row r="334" ht="13.5">
      <c r="A334" s="134"/>
    </row>
    <row r="335" ht="13.5">
      <c r="A335" s="135"/>
    </row>
    <row r="337" spans="1:15" ht="13.5">
      <c r="A337" s="331" t="s">
        <v>72</v>
      </c>
      <c r="B337" s="331"/>
      <c r="C337" s="331"/>
      <c r="D337" s="331"/>
      <c r="E337" s="331"/>
      <c r="F337" s="331"/>
      <c r="G337" s="331"/>
      <c r="H337" s="331"/>
      <c r="I337" s="331"/>
      <c r="J337" s="331"/>
      <c r="K337" s="48"/>
      <c r="L337" s="48"/>
      <c r="M337" s="48"/>
      <c r="N337" s="48"/>
      <c r="O337" s="48"/>
    </row>
    <row r="338" spans="1:15" ht="13.5">
      <c r="A338" s="331" t="s">
        <v>83</v>
      </c>
      <c r="B338" s="331"/>
      <c r="C338" s="331"/>
      <c r="D338" s="331"/>
      <c r="E338" s="331"/>
      <c r="F338" s="331"/>
      <c r="G338" s="331"/>
      <c r="H338" s="331"/>
      <c r="I338" s="331"/>
      <c r="J338" s="331"/>
      <c r="K338" s="48"/>
      <c r="L338" s="48"/>
      <c r="M338" s="48"/>
      <c r="N338" s="48"/>
      <c r="O338" s="48"/>
    </row>
    <row r="339" spans="4:9" ht="13.5">
      <c r="D339" s="108"/>
      <c r="E339" s="109">
        <v>17</v>
      </c>
      <c r="F339" s="48" t="s">
        <v>70</v>
      </c>
      <c r="G339" s="109">
        <v>4</v>
      </c>
      <c r="H339" s="110"/>
      <c r="I339" s="48"/>
    </row>
    <row r="340" spans="4:9" ht="13.5">
      <c r="D340" s="5"/>
      <c r="E340" s="109">
        <v>21</v>
      </c>
      <c r="F340" s="48" t="s">
        <v>70</v>
      </c>
      <c r="G340" s="109">
        <v>7</v>
      </c>
      <c r="H340" s="111"/>
      <c r="I340" s="48"/>
    </row>
    <row r="341" spans="2:10" ht="13.5">
      <c r="B341" s="48" t="s">
        <v>152</v>
      </c>
      <c r="C341" s="112">
        <f>SUM(E339:E343)</f>
        <v>62</v>
      </c>
      <c r="D341" s="5"/>
      <c r="E341" s="109">
        <v>6</v>
      </c>
      <c r="F341" s="48" t="s">
        <v>70</v>
      </c>
      <c r="G341" s="109">
        <v>14</v>
      </c>
      <c r="H341" s="111"/>
      <c r="I341" s="112">
        <f>SUM(G339:G343)</f>
        <v>29</v>
      </c>
      <c r="J341" s="48" t="s">
        <v>138</v>
      </c>
    </row>
    <row r="342" spans="4:9" ht="13.5">
      <c r="D342" s="5"/>
      <c r="E342" s="109">
        <v>18</v>
      </c>
      <c r="F342" s="48" t="s">
        <v>70</v>
      </c>
      <c r="G342" s="109">
        <v>4</v>
      </c>
      <c r="H342" s="111"/>
      <c r="I342" s="48"/>
    </row>
    <row r="343" spans="4:9" ht="13.5">
      <c r="D343" s="113"/>
      <c r="E343" s="109"/>
      <c r="F343" s="48" t="s">
        <v>70</v>
      </c>
      <c r="G343" s="109"/>
      <c r="H343" s="114"/>
      <c r="I343" s="48"/>
    </row>
    <row r="344" ht="14.25" thickBot="1"/>
    <row r="345" spans="1:15" ht="13.5">
      <c r="A345" s="115" t="s">
        <v>79</v>
      </c>
      <c r="B345" s="116" t="s">
        <v>56</v>
      </c>
      <c r="C345" s="117" t="s">
        <v>57</v>
      </c>
      <c r="D345" s="117" t="s">
        <v>58</v>
      </c>
      <c r="E345" s="117" t="s">
        <v>59</v>
      </c>
      <c r="F345" s="117" t="s">
        <v>60</v>
      </c>
      <c r="G345" s="118" t="s">
        <v>61</v>
      </c>
      <c r="H345" s="119"/>
      <c r="I345" s="120" t="s">
        <v>62</v>
      </c>
      <c r="J345" s="116" t="s">
        <v>56</v>
      </c>
      <c r="K345" s="117" t="s">
        <v>57</v>
      </c>
      <c r="L345" s="117" t="s">
        <v>58</v>
      </c>
      <c r="M345" s="117" t="s">
        <v>59</v>
      </c>
      <c r="N345" s="117" t="s">
        <v>60</v>
      </c>
      <c r="O345" s="118" t="s">
        <v>61</v>
      </c>
    </row>
    <row r="346" spans="1:15" ht="13.5">
      <c r="A346" s="121">
        <v>4</v>
      </c>
      <c r="B346" s="122" t="s">
        <v>635</v>
      </c>
      <c r="C346" s="123">
        <f aca="true" t="shared" si="23" ref="C346:C360">SUM(D346*3+E346*2+F346)</f>
        <v>16</v>
      </c>
      <c r="D346" s="123">
        <v>0</v>
      </c>
      <c r="E346" s="123">
        <v>8</v>
      </c>
      <c r="F346" s="123">
        <v>0</v>
      </c>
      <c r="G346" s="124">
        <v>0</v>
      </c>
      <c r="H346" s="125"/>
      <c r="I346" s="126">
        <v>4</v>
      </c>
      <c r="J346" s="122" t="s">
        <v>515</v>
      </c>
      <c r="K346" s="123">
        <f aca="true" t="shared" si="24" ref="K346:K360">SUM(L346*3+M346*2+N346)</f>
        <v>5</v>
      </c>
      <c r="L346" s="123">
        <v>0</v>
      </c>
      <c r="M346" s="123">
        <v>2</v>
      </c>
      <c r="N346" s="123">
        <v>1</v>
      </c>
      <c r="O346" s="124">
        <v>0</v>
      </c>
    </row>
    <row r="347" spans="1:15" ht="13.5">
      <c r="A347" s="121">
        <v>5</v>
      </c>
      <c r="B347" s="122" t="s">
        <v>351</v>
      </c>
      <c r="C347" s="123">
        <f t="shared" si="23"/>
        <v>6</v>
      </c>
      <c r="D347" s="123">
        <v>2</v>
      </c>
      <c r="E347" s="123">
        <v>0</v>
      </c>
      <c r="F347" s="123">
        <v>0</v>
      </c>
      <c r="G347" s="124">
        <v>0</v>
      </c>
      <c r="H347" s="125"/>
      <c r="I347" s="126">
        <v>5</v>
      </c>
      <c r="J347" s="122" t="s">
        <v>518</v>
      </c>
      <c r="K347" s="123">
        <f>SUM(L347*3+M347*2+N347)</f>
        <v>5</v>
      </c>
      <c r="L347" s="123">
        <v>0</v>
      </c>
      <c r="M347" s="123">
        <v>2</v>
      </c>
      <c r="N347" s="123">
        <v>1</v>
      </c>
      <c r="O347" s="124">
        <v>0</v>
      </c>
    </row>
    <row r="348" spans="1:15" ht="13.5">
      <c r="A348" s="121">
        <v>6</v>
      </c>
      <c r="B348" s="122" t="s">
        <v>354</v>
      </c>
      <c r="C348" s="123">
        <f t="shared" si="23"/>
        <v>4</v>
      </c>
      <c r="D348" s="123">
        <v>0</v>
      </c>
      <c r="E348" s="123">
        <v>2</v>
      </c>
      <c r="F348" s="123">
        <v>0</v>
      </c>
      <c r="G348" s="124">
        <v>3</v>
      </c>
      <c r="H348" s="125"/>
      <c r="I348" s="126">
        <v>6</v>
      </c>
      <c r="J348" s="122" t="s">
        <v>521</v>
      </c>
      <c r="K348" s="123">
        <f t="shared" si="24"/>
        <v>7</v>
      </c>
      <c r="L348" s="123">
        <v>1</v>
      </c>
      <c r="M348" s="123">
        <v>1</v>
      </c>
      <c r="N348" s="123">
        <v>2</v>
      </c>
      <c r="O348" s="124">
        <v>0</v>
      </c>
    </row>
    <row r="349" spans="1:15" ht="13.5">
      <c r="A349" s="121">
        <v>7</v>
      </c>
      <c r="B349" s="122" t="s">
        <v>357</v>
      </c>
      <c r="C349" s="123">
        <f t="shared" si="23"/>
        <v>4</v>
      </c>
      <c r="D349" s="123">
        <v>0</v>
      </c>
      <c r="E349" s="123">
        <v>2</v>
      </c>
      <c r="F349" s="123">
        <v>0</v>
      </c>
      <c r="G349" s="124">
        <v>2</v>
      </c>
      <c r="H349" s="125"/>
      <c r="I349" s="126">
        <v>7</v>
      </c>
      <c r="J349" s="122" t="s">
        <v>524</v>
      </c>
      <c r="K349" s="123">
        <f t="shared" si="24"/>
        <v>0</v>
      </c>
      <c r="L349" s="123">
        <v>0</v>
      </c>
      <c r="M349" s="123">
        <v>0</v>
      </c>
      <c r="N349" s="123">
        <v>0</v>
      </c>
      <c r="O349" s="124">
        <v>0</v>
      </c>
    </row>
    <row r="350" spans="1:15" ht="13.5">
      <c r="A350" s="121">
        <v>8</v>
      </c>
      <c r="B350" s="122" t="s">
        <v>360</v>
      </c>
      <c r="C350" s="123">
        <f t="shared" si="23"/>
        <v>0</v>
      </c>
      <c r="D350" s="123">
        <v>0</v>
      </c>
      <c r="E350" s="123">
        <v>0</v>
      </c>
      <c r="F350" s="123">
        <v>0</v>
      </c>
      <c r="G350" s="124">
        <v>0</v>
      </c>
      <c r="H350" s="125"/>
      <c r="I350" s="126">
        <v>8</v>
      </c>
      <c r="J350" s="122" t="s">
        <v>527</v>
      </c>
      <c r="K350" s="123">
        <f t="shared" si="24"/>
        <v>0</v>
      </c>
      <c r="L350" s="123">
        <v>0</v>
      </c>
      <c r="M350" s="123">
        <v>0</v>
      </c>
      <c r="N350" s="123">
        <v>0</v>
      </c>
      <c r="O350" s="124">
        <v>2</v>
      </c>
    </row>
    <row r="351" spans="1:15" ht="13.5">
      <c r="A351" s="121">
        <v>9</v>
      </c>
      <c r="B351" s="122" t="s">
        <v>363</v>
      </c>
      <c r="C351" s="123">
        <f t="shared" si="23"/>
        <v>0</v>
      </c>
      <c r="D351" s="123">
        <v>0</v>
      </c>
      <c r="E351" s="123">
        <v>0</v>
      </c>
      <c r="F351" s="123">
        <v>0</v>
      </c>
      <c r="G351" s="124">
        <v>0</v>
      </c>
      <c r="H351" s="125"/>
      <c r="I351" s="126">
        <v>9</v>
      </c>
      <c r="J351" s="122" t="s">
        <v>530</v>
      </c>
      <c r="K351" s="123">
        <f t="shared" si="24"/>
        <v>2</v>
      </c>
      <c r="L351" s="123">
        <v>0</v>
      </c>
      <c r="M351" s="123">
        <v>1</v>
      </c>
      <c r="N351" s="123">
        <v>0</v>
      </c>
      <c r="O351" s="124">
        <v>1</v>
      </c>
    </row>
    <row r="352" spans="1:15" ht="13.5">
      <c r="A352" s="121">
        <v>10</v>
      </c>
      <c r="B352" s="122" t="s">
        <v>366</v>
      </c>
      <c r="C352" s="123">
        <f t="shared" si="23"/>
        <v>0</v>
      </c>
      <c r="D352" s="123">
        <v>0</v>
      </c>
      <c r="E352" s="123">
        <v>0</v>
      </c>
      <c r="F352" s="123">
        <v>0</v>
      </c>
      <c r="G352" s="124">
        <v>0</v>
      </c>
      <c r="H352" s="125"/>
      <c r="I352" s="126">
        <v>10</v>
      </c>
      <c r="J352" s="122" t="s">
        <v>533</v>
      </c>
      <c r="K352" s="123">
        <f t="shared" si="24"/>
        <v>10</v>
      </c>
      <c r="L352" s="123">
        <v>0</v>
      </c>
      <c r="M352" s="123">
        <v>5</v>
      </c>
      <c r="N352" s="123">
        <v>0</v>
      </c>
      <c r="O352" s="124">
        <v>4</v>
      </c>
    </row>
    <row r="353" spans="1:15" ht="13.5">
      <c r="A353" s="121">
        <v>11</v>
      </c>
      <c r="B353" s="127" t="s">
        <v>369</v>
      </c>
      <c r="C353" s="123">
        <f t="shared" si="23"/>
        <v>0</v>
      </c>
      <c r="D353" s="123">
        <v>0</v>
      </c>
      <c r="E353" s="123">
        <v>0</v>
      </c>
      <c r="F353" s="123">
        <v>0</v>
      </c>
      <c r="G353" s="124">
        <v>0</v>
      </c>
      <c r="H353" s="125"/>
      <c r="I353" s="126">
        <v>11</v>
      </c>
      <c r="J353" s="122" t="s">
        <v>535</v>
      </c>
      <c r="K353" s="123">
        <f t="shared" si="24"/>
        <v>0</v>
      </c>
      <c r="L353" s="123">
        <v>0</v>
      </c>
      <c r="M353" s="123">
        <v>0</v>
      </c>
      <c r="N353" s="123">
        <v>0</v>
      </c>
      <c r="O353" s="124">
        <v>0</v>
      </c>
    </row>
    <row r="354" spans="1:15" ht="13.5">
      <c r="A354" s="121">
        <v>12</v>
      </c>
      <c r="B354" s="127" t="s">
        <v>372</v>
      </c>
      <c r="C354" s="123">
        <f t="shared" si="23"/>
        <v>7</v>
      </c>
      <c r="D354" s="123">
        <v>1</v>
      </c>
      <c r="E354" s="123">
        <v>1</v>
      </c>
      <c r="F354" s="123">
        <v>2</v>
      </c>
      <c r="G354" s="124">
        <v>2</v>
      </c>
      <c r="H354" s="125"/>
      <c r="I354" s="126">
        <v>12</v>
      </c>
      <c r="J354" s="122" t="s">
        <v>537</v>
      </c>
      <c r="K354" s="123"/>
      <c r="L354" s="123"/>
      <c r="M354" s="123"/>
      <c r="N354" s="123"/>
      <c r="O354" s="124"/>
    </row>
    <row r="355" spans="1:15" ht="13.5">
      <c r="A355" s="121">
        <v>13</v>
      </c>
      <c r="B355" s="127" t="s">
        <v>375</v>
      </c>
      <c r="C355" s="123">
        <f t="shared" si="23"/>
        <v>18</v>
      </c>
      <c r="D355" s="123">
        <v>1</v>
      </c>
      <c r="E355" s="123">
        <v>6</v>
      </c>
      <c r="F355" s="123">
        <v>3</v>
      </c>
      <c r="G355" s="124">
        <v>1</v>
      </c>
      <c r="H355" s="125"/>
      <c r="I355" s="126">
        <v>13</v>
      </c>
      <c r="J355" s="122" t="s">
        <v>540</v>
      </c>
      <c r="K355" s="123">
        <f t="shared" si="24"/>
        <v>0</v>
      </c>
      <c r="L355" s="123">
        <v>0</v>
      </c>
      <c r="M355" s="123">
        <v>0</v>
      </c>
      <c r="N355" s="123">
        <v>0</v>
      </c>
      <c r="O355" s="124">
        <v>0</v>
      </c>
    </row>
    <row r="356" spans="1:15" ht="13.5">
      <c r="A356" s="121">
        <v>14</v>
      </c>
      <c r="B356" s="127" t="s">
        <v>378</v>
      </c>
      <c r="C356" s="123">
        <f t="shared" si="23"/>
        <v>0</v>
      </c>
      <c r="D356" s="123">
        <v>0</v>
      </c>
      <c r="E356" s="123">
        <v>0</v>
      </c>
      <c r="F356" s="123">
        <v>0</v>
      </c>
      <c r="G356" s="124">
        <v>0</v>
      </c>
      <c r="H356" s="125"/>
      <c r="I356" s="126">
        <v>14</v>
      </c>
      <c r="J356" s="122" t="s">
        <v>542</v>
      </c>
      <c r="K356" s="123">
        <f t="shared" si="24"/>
        <v>0</v>
      </c>
      <c r="L356" s="123">
        <v>0</v>
      </c>
      <c r="M356" s="123">
        <v>0</v>
      </c>
      <c r="N356" s="123">
        <v>0</v>
      </c>
      <c r="O356" s="124">
        <v>0</v>
      </c>
    </row>
    <row r="357" spans="1:15" ht="13.5">
      <c r="A357" s="121">
        <v>15</v>
      </c>
      <c r="B357" s="127" t="s">
        <v>381</v>
      </c>
      <c r="C357" s="123">
        <f t="shared" si="23"/>
        <v>5</v>
      </c>
      <c r="D357" s="123">
        <v>1</v>
      </c>
      <c r="E357" s="123">
        <v>1</v>
      </c>
      <c r="F357" s="123">
        <v>0</v>
      </c>
      <c r="G357" s="124">
        <v>2</v>
      </c>
      <c r="H357" s="125"/>
      <c r="I357" s="126">
        <v>15</v>
      </c>
      <c r="J357" s="122" t="s">
        <v>544</v>
      </c>
      <c r="K357" s="123">
        <f t="shared" si="24"/>
        <v>0</v>
      </c>
      <c r="L357" s="123">
        <v>0</v>
      </c>
      <c r="M357" s="123">
        <v>0</v>
      </c>
      <c r="N357" s="123">
        <v>0</v>
      </c>
      <c r="O357" s="124">
        <v>4</v>
      </c>
    </row>
    <row r="358" spans="1:15" ht="13.5">
      <c r="A358" s="121">
        <v>16</v>
      </c>
      <c r="B358" s="127" t="s">
        <v>384</v>
      </c>
      <c r="C358" s="123">
        <f t="shared" si="23"/>
        <v>2</v>
      </c>
      <c r="D358" s="123">
        <v>0</v>
      </c>
      <c r="E358" s="123">
        <v>1</v>
      </c>
      <c r="F358" s="123">
        <v>0</v>
      </c>
      <c r="G358" s="124">
        <v>0</v>
      </c>
      <c r="H358" s="125"/>
      <c r="I358" s="126">
        <v>16</v>
      </c>
      <c r="J358" s="122" t="s">
        <v>546</v>
      </c>
      <c r="K358" s="123">
        <f t="shared" si="24"/>
        <v>0</v>
      </c>
      <c r="L358" s="123">
        <v>0</v>
      </c>
      <c r="M358" s="123">
        <v>0</v>
      </c>
      <c r="N358" s="123">
        <v>0</v>
      </c>
      <c r="O358" s="124">
        <v>0</v>
      </c>
    </row>
    <row r="359" spans="1:15" ht="13.5">
      <c r="A359" s="121">
        <v>17</v>
      </c>
      <c r="B359" s="127" t="s">
        <v>386</v>
      </c>
      <c r="C359" s="123"/>
      <c r="D359" s="123"/>
      <c r="E359" s="123"/>
      <c r="F359" s="123"/>
      <c r="G359" s="124"/>
      <c r="H359" s="125"/>
      <c r="I359" s="126">
        <v>17</v>
      </c>
      <c r="J359" s="122" t="s">
        <v>513</v>
      </c>
      <c r="K359" s="123"/>
      <c r="L359" s="123"/>
      <c r="M359" s="123"/>
      <c r="N359" s="123"/>
      <c r="O359" s="124"/>
    </row>
    <row r="360" spans="1:15" ht="13.5">
      <c r="A360" s="121">
        <v>18</v>
      </c>
      <c r="B360" s="122" t="s">
        <v>388</v>
      </c>
      <c r="C360" s="123">
        <f t="shared" si="23"/>
        <v>0</v>
      </c>
      <c r="D360" s="123">
        <v>0</v>
      </c>
      <c r="E360" s="123">
        <v>0</v>
      </c>
      <c r="F360" s="123">
        <v>0</v>
      </c>
      <c r="G360" s="124">
        <v>1</v>
      </c>
      <c r="H360" s="125"/>
      <c r="I360" s="126">
        <v>18</v>
      </c>
      <c r="J360" s="122" t="s">
        <v>548</v>
      </c>
      <c r="K360" s="123">
        <f t="shared" si="24"/>
        <v>0</v>
      </c>
      <c r="L360" s="123">
        <v>0</v>
      </c>
      <c r="M360" s="123">
        <v>0</v>
      </c>
      <c r="N360" s="123">
        <v>0</v>
      </c>
      <c r="O360" s="124">
        <v>0</v>
      </c>
    </row>
    <row r="361" spans="1:15" ht="14.25" thickBot="1">
      <c r="A361" s="128" t="s">
        <v>63</v>
      </c>
      <c r="B361" s="129"/>
      <c r="C361" s="130">
        <f>SUM(D361*3+E361*2+F361)</f>
        <v>62</v>
      </c>
      <c r="D361" s="130">
        <f>SUM(D346:D360)</f>
        <v>5</v>
      </c>
      <c r="E361" s="130">
        <f>SUM(E346:E360)</f>
        <v>21</v>
      </c>
      <c r="F361" s="130">
        <f>SUM(F346:F360)</f>
        <v>5</v>
      </c>
      <c r="G361" s="131">
        <f>SUM(G346:G360)</f>
        <v>11</v>
      </c>
      <c r="H361" s="132"/>
      <c r="I361" s="133" t="s">
        <v>63</v>
      </c>
      <c r="J361" s="129"/>
      <c r="K361" s="130">
        <f>SUM(L361*3+M361*2+N361)</f>
        <v>29</v>
      </c>
      <c r="L361" s="130">
        <f>SUM(L346:L360)</f>
        <v>1</v>
      </c>
      <c r="M361" s="130">
        <f>SUM(M346:M360)</f>
        <v>11</v>
      </c>
      <c r="N361" s="130">
        <f>SUM(N346:N360)</f>
        <v>4</v>
      </c>
      <c r="O361" s="131">
        <f>SUM(O346:O360)</f>
        <v>11</v>
      </c>
    </row>
    <row r="362" ht="13.5">
      <c r="A362" s="134"/>
    </row>
    <row r="363" ht="13.5">
      <c r="A363" s="135"/>
    </row>
    <row r="365" spans="1:15" ht="13.5">
      <c r="A365" s="331" t="s">
        <v>72</v>
      </c>
      <c r="B365" s="331"/>
      <c r="C365" s="331"/>
      <c r="D365" s="331"/>
      <c r="E365" s="331"/>
      <c r="F365" s="331"/>
      <c r="G365" s="331"/>
      <c r="H365" s="331"/>
      <c r="I365" s="331"/>
      <c r="J365" s="331"/>
      <c r="K365" s="48"/>
      <c r="L365" s="48"/>
      <c r="M365" s="48"/>
      <c r="N365" s="48"/>
      <c r="O365" s="48"/>
    </row>
    <row r="366" spans="1:15" ht="13.5">
      <c r="A366" s="331" t="s">
        <v>83</v>
      </c>
      <c r="B366" s="331"/>
      <c r="C366" s="331"/>
      <c r="D366" s="331"/>
      <c r="E366" s="331"/>
      <c r="F366" s="331"/>
      <c r="G366" s="331"/>
      <c r="H366" s="331"/>
      <c r="I366" s="331"/>
      <c r="J366" s="331"/>
      <c r="K366" s="48"/>
      <c r="L366" s="48"/>
      <c r="M366" s="48"/>
      <c r="N366" s="48"/>
      <c r="O366" s="48"/>
    </row>
    <row r="367" spans="4:9" ht="13.5">
      <c r="D367" s="108"/>
      <c r="E367" s="109">
        <v>11</v>
      </c>
      <c r="F367" s="48" t="s">
        <v>71</v>
      </c>
      <c r="G367" s="109">
        <v>10</v>
      </c>
      <c r="H367" s="110"/>
      <c r="I367" s="48"/>
    </row>
    <row r="368" spans="4:9" ht="13.5">
      <c r="D368" s="5"/>
      <c r="E368" s="109">
        <v>9</v>
      </c>
      <c r="F368" s="48" t="s">
        <v>71</v>
      </c>
      <c r="G368" s="109">
        <v>13</v>
      </c>
      <c r="H368" s="111"/>
      <c r="I368" s="48"/>
    </row>
    <row r="369" spans="2:10" ht="13.5">
      <c r="B369" s="48" t="s">
        <v>139</v>
      </c>
      <c r="C369" s="112">
        <f>SUM(E367:E371)</f>
        <v>38</v>
      </c>
      <c r="D369" s="5"/>
      <c r="E369" s="109">
        <v>12</v>
      </c>
      <c r="F369" s="48" t="s">
        <v>71</v>
      </c>
      <c r="G369" s="109">
        <v>8</v>
      </c>
      <c r="H369" s="111"/>
      <c r="I369" s="112">
        <f>SUM(G367:G371)</f>
        <v>42</v>
      </c>
      <c r="J369" s="48" t="s">
        <v>146</v>
      </c>
    </row>
    <row r="370" spans="4:9" ht="13.5">
      <c r="D370" s="5"/>
      <c r="E370" s="109">
        <v>6</v>
      </c>
      <c r="F370" s="48" t="s">
        <v>71</v>
      </c>
      <c r="G370" s="109">
        <v>11</v>
      </c>
      <c r="H370" s="111"/>
      <c r="I370" s="48"/>
    </row>
    <row r="371" spans="4:9" ht="13.5">
      <c r="D371" s="113"/>
      <c r="E371" s="109"/>
      <c r="F371" s="48" t="s">
        <v>71</v>
      </c>
      <c r="G371" s="109"/>
      <c r="H371" s="114"/>
      <c r="I371" s="48"/>
    </row>
    <row r="372" ht="14.25" thickBot="1"/>
    <row r="373" spans="1:15" ht="13.5">
      <c r="A373" s="115" t="s">
        <v>80</v>
      </c>
      <c r="B373" s="116" t="s">
        <v>56</v>
      </c>
      <c r="C373" s="117" t="s">
        <v>57</v>
      </c>
      <c r="D373" s="117" t="s">
        <v>58</v>
      </c>
      <c r="E373" s="117" t="s">
        <v>59</v>
      </c>
      <c r="F373" s="117" t="s">
        <v>60</v>
      </c>
      <c r="G373" s="118" t="s">
        <v>61</v>
      </c>
      <c r="H373" s="119"/>
      <c r="I373" s="120" t="s">
        <v>62</v>
      </c>
      <c r="J373" s="116" t="s">
        <v>56</v>
      </c>
      <c r="K373" s="117" t="s">
        <v>57</v>
      </c>
      <c r="L373" s="117" t="s">
        <v>58</v>
      </c>
      <c r="M373" s="117" t="s">
        <v>59</v>
      </c>
      <c r="N373" s="117" t="s">
        <v>60</v>
      </c>
      <c r="O373" s="118" t="s">
        <v>61</v>
      </c>
    </row>
    <row r="374" spans="1:15" ht="13.5">
      <c r="A374" s="121">
        <v>4</v>
      </c>
      <c r="B374" s="122" t="s">
        <v>514</v>
      </c>
      <c r="C374" s="123">
        <f aca="true" t="shared" si="25" ref="C374:C386">SUM(D374*3+E374*2+F374)</f>
        <v>3</v>
      </c>
      <c r="D374" s="123">
        <v>0</v>
      </c>
      <c r="E374" s="123">
        <v>1</v>
      </c>
      <c r="F374" s="123">
        <v>1</v>
      </c>
      <c r="G374" s="124">
        <v>1</v>
      </c>
      <c r="H374" s="125"/>
      <c r="I374" s="126">
        <v>4</v>
      </c>
      <c r="J374" s="122" t="s">
        <v>582</v>
      </c>
      <c r="K374" s="123">
        <f aca="true" t="shared" si="26" ref="K374:K387">SUM(L374*3+M374*2+N374)</f>
        <v>12</v>
      </c>
      <c r="L374" s="123">
        <v>2</v>
      </c>
      <c r="M374" s="123">
        <v>3</v>
      </c>
      <c r="N374" s="123">
        <v>0</v>
      </c>
      <c r="O374" s="124">
        <v>3</v>
      </c>
    </row>
    <row r="375" spans="1:15" ht="13.5">
      <c r="A375" s="121">
        <v>5</v>
      </c>
      <c r="B375" s="122" t="s">
        <v>517</v>
      </c>
      <c r="C375" s="123">
        <f t="shared" si="25"/>
        <v>0</v>
      </c>
      <c r="D375" s="123">
        <v>0</v>
      </c>
      <c r="E375" s="123">
        <v>0</v>
      </c>
      <c r="F375" s="123">
        <v>0</v>
      </c>
      <c r="G375" s="124">
        <v>1</v>
      </c>
      <c r="H375" s="125"/>
      <c r="I375" s="126">
        <v>5</v>
      </c>
      <c r="J375" s="122" t="s">
        <v>584</v>
      </c>
      <c r="K375" s="123">
        <f t="shared" si="26"/>
        <v>2</v>
      </c>
      <c r="L375" s="123">
        <v>0</v>
      </c>
      <c r="M375" s="123">
        <v>1</v>
      </c>
      <c r="N375" s="123">
        <v>0</v>
      </c>
      <c r="O375" s="124">
        <v>0</v>
      </c>
    </row>
    <row r="376" spans="1:15" ht="13.5">
      <c r="A376" s="121">
        <v>6</v>
      </c>
      <c r="B376" s="122" t="s">
        <v>520</v>
      </c>
      <c r="C376" s="123"/>
      <c r="D376" s="123"/>
      <c r="E376" s="123"/>
      <c r="F376" s="123"/>
      <c r="G376" s="124"/>
      <c r="H376" s="125"/>
      <c r="I376" s="126">
        <v>6</v>
      </c>
      <c r="J376" s="122" t="s">
        <v>586</v>
      </c>
      <c r="K376" s="123">
        <f t="shared" si="26"/>
        <v>10</v>
      </c>
      <c r="L376" s="123">
        <v>2</v>
      </c>
      <c r="M376" s="123">
        <v>2</v>
      </c>
      <c r="N376" s="123">
        <v>0</v>
      </c>
      <c r="O376" s="124">
        <v>2</v>
      </c>
    </row>
    <row r="377" spans="1:15" ht="13.5">
      <c r="A377" s="121">
        <v>7</v>
      </c>
      <c r="B377" s="122" t="s">
        <v>523</v>
      </c>
      <c r="C377" s="123">
        <f t="shared" si="25"/>
        <v>12</v>
      </c>
      <c r="D377" s="123">
        <v>1</v>
      </c>
      <c r="E377" s="123">
        <v>4</v>
      </c>
      <c r="F377" s="123">
        <v>1</v>
      </c>
      <c r="G377" s="124">
        <v>2</v>
      </c>
      <c r="H377" s="125"/>
      <c r="I377" s="126">
        <v>7</v>
      </c>
      <c r="J377" s="122" t="s">
        <v>641</v>
      </c>
      <c r="K377" s="123">
        <f t="shared" si="26"/>
        <v>4</v>
      </c>
      <c r="L377" s="123">
        <v>0</v>
      </c>
      <c r="M377" s="123">
        <v>2</v>
      </c>
      <c r="N377" s="123">
        <v>0</v>
      </c>
      <c r="O377" s="124">
        <v>2</v>
      </c>
    </row>
    <row r="378" spans="1:15" ht="13.5">
      <c r="A378" s="121">
        <v>8</v>
      </c>
      <c r="B378" s="122" t="s">
        <v>526</v>
      </c>
      <c r="C378" s="123">
        <f t="shared" si="25"/>
        <v>7</v>
      </c>
      <c r="D378" s="123">
        <v>1</v>
      </c>
      <c r="E378" s="123">
        <v>2</v>
      </c>
      <c r="F378" s="123">
        <v>0</v>
      </c>
      <c r="G378" s="124">
        <v>0</v>
      </c>
      <c r="H378" s="125"/>
      <c r="I378" s="126">
        <v>8</v>
      </c>
      <c r="J378" s="122" t="s">
        <v>589</v>
      </c>
      <c r="K378" s="123">
        <f t="shared" si="26"/>
        <v>2</v>
      </c>
      <c r="L378" s="123">
        <v>0</v>
      </c>
      <c r="M378" s="123">
        <v>1</v>
      </c>
      <c r="N378" s="123">
        <v>0</v>
      </c>
      <c r="O378" s="124">
        <v>5</v>
      </c>
    </row>
    <row r="379" spans="1:15" ht="13.5">
      <c r="A379" s="121">
        <v>9</v>
      </c>
      <c r="B379" s="122" t="s">
        <v>529</v>
      </c>
      <c r="C379" s="123"/>
      <c r="D379" s="123"/>
      <c r="E379" s="123"/>
      <c r="F379" s="123"/>
      <c r="G379" s="124"/>
      <c r="H379" s="125"/>
      <c r="I379" s="126">
        <v>9</v>
      </c>
      <c r="J379" s="122" t="s">
        <v>591</v>
      </c>
      <c r="K379" s="123">
        <f t="shared" si="26"/>
        <v>12</v>
      </c>
      <c r="L379" s="123">
        <v>0</v>
      </c>
      <c r="M379" s="123">
        <v>5</v>
      </c>
      <c r="N379" s="123">
        <v>2</v>
      </c>
      <c r="O379" s="124">
        <v>1</v>
      </c>
    </row>
    <row r="380" spans="1:15" ht="13.5">
      <c r="A380" s="121">
        <v>10</v>
      </c>
      <c r="B380" s="122" t="s">
        <v>532</v>
      </c>
      <c r="C380" s="123"/>
      <c r="D380" s="123"/>
      <c r="E380" s="123"/>
      <c r="F380" s="123"/>
      <c r="G380" s="124"/>
      <c r="H380" s="125"/>
      <c r="I380" s="126">
        <v>10</v>
      </c>
      <c r="J380" s="122" t="s">
        <v>593</v>
      </c>
      <c r="K380" s="123"/>
      <c r="L380" s="123"/>
      <c r="M380" s="123"/>
      <c r="N380" s="123"/>
      <c r="O380" s="124"/>
    </row>
    <row r="381" spans="1:15" ht="13.5">
      <c r="A381" s="121">
        <v>11</v>
      </c>
      <c r="B381" s="127" t="s">
        <v>534</v>
      </c>
      <c r="C381" s="123"/>
      <c r="D381" s="123"/>
      <c r="E381" s="123"/>
      <c r="F381" s="123"/>
      <c r="G381" s="124"/>
      <c r="H381" s="125"/>
      <c r="I381" s="126">
        <v>11</v>
      </c>
      <c r="J381" s="122" t="s">
        <v>595</v>
      </c>
      <c r="K381" s="123"/>
      <c r="L381" s="123"/>
      <c r="M381" s="123"/>
      <c r="N381" s="123"/>
      <c r="O381" s="124"/>
    </row>
    <row r="382" spans="1:15" ht="13.5">
      <c r="A382" s="121">
        <v>12</v>
      </c>
      <c r="B382" s="127" t="s">
        <v>638</v>
      </c>
      <c r="C382" s="123">
        <f t="shared" si="25"/>
        <v>2</v>
      </c>
      <c r="D382" s="123">
        <v>0</v>
      </c>
      <c r="E382" s="123">
        <v>1</v>
      </c>
      <c r="F382" s="123">
        <v>0</v>
      </c>
      <c r="G382" s="124">
        <v>1</v>
      </c>
      <c r="H382" s="125"/>
      <c r="I382" s="126">
        <v>12</v>
      </c>
      <c r="J382" s="122" t="s">
        <v>597</v>
      </c>
      <c r="K382" s="123"/>
      <c r="L382" s="123"/>
      <c r="M382" s="123"/>
      <c r="N382" s="123"/>
      <c r="O382" s="124"/>
    </row>
    <row r="383" spans="1:15" ht="13.5">
      <c r="A383" s="121">
        <v>13</v>
      </c>
      <c r="B383" s="127" t="s">
        <v>539</v>
      </c>
      <c r="C383" s="123">
        <f t="shared" si="25"/>
        <v>8</v>
      </c>
      <c r="D383" s="123">
        <v>0</v>
      </c>
      <c r="E383" s="123">
        <v>4</v>
      </c>
      <c r="F383" s="123">
        <v>0</v>
      </c>
      <c r="G383" s="124">
        <v>1</v>
      </c>
      <c r="H383" s="125"/>
      <c r="I383" s="126">
        <v>13</v>
      </c>
      <c r="J383" s="122" t="s">
        <v>599</v>
      </c>
      <c r="K383" s="123"/>
      <c r="L383" s="123"/>
      <c r="M383" s="123"/>
      <c r="N383" s="123"/>
      <c r="O383" s="124"/>
    </row>
    <row r="384" spans="1:15" ht="13.5">
      <c r="A384" s="121">
        <v>14</v>
      </c>
      <c r="B384" s="127" t="s">
        <v>541</v>
      </c>
      <c r="C384" s="123"/>
      <c r="D384" s="123"/>
      <c r="E384" s="123"/>
      <c r="F384" s="123"/>
      <c r="G384" s="124"/>
      <c r="H384" s="125"/>
      <c r="I384" s="126">
        <v>14</v>
      </c>
      <c r="J384" s="122" t="s">
        <v>601</v>
      </c>
      <c r="K384" s="123"/>
      <c r="L384" s="123"/>
      <c r="M384" s="123"/>
      <c r="N384" s="123"/>
      <c r="O384" s="124"/>
    </row>
    <row r="385" spans="1:15" ht="13.5">
      <c r="A385" s="121">
        <v>15</v>
      </c>
      <c r="B385" s="127" t="s">
        <v>639</v>
      </c>
      <c r="C385" s="123">
        <f t="shared" si="25"/>
        <v>0</v>
      </c>
      <c r="D385" s="123">
        <v>0</v>
      </c>
      <c r="E385" s="123">
        <v>0</v>
      </c>
      <c r="F385" s="123">
        <v>0</v>
      </c>
      <c r="G385" s="124">
        <v>0</v>
      </c>
      <c r="H385" s="125"/>
      <c r="I385" s="126">
        <v>15</v>
      </c>
      <c r="J385" s="122" t="s">
        <v>603</v>
      </c>
      <c r="K385" s="123"/>
      <c r="L385" s="123"/>
      <c r="M385" s="123"/>
      <c r="N385" s="123"/>
      <c r="O385" s="124"/>
    </row>
    <row r="386" spans="1:15" ht="13.5">
      <c r="A386" s="121">
        <v>16</v>
      </c>
      <c r="B386" s="127" t="s">
        <v>545</v>
      </c>
      <c r="C386" s="123">
        <f t="shared" si="25"/>
        <v>6</v>
      </c>
      <c r="D386" s="123">
        <v>0</v>
      </c>
      <c r="E386" s="123">
        <v>3</v>
      </c>
      <c r="F386" s="123">
        <v>0</v>
      </c>
      <c r="G386" s="124">
        <v>1</v>
      </c>
      <c r="H386" s="125"/>
      <c r="I386" s="126">
        <v>16</v>
      </c>
      <c r="J386" s="122" t="s">
        <v>605</v>
      </c>
      <c r="K386" s="123"/>
      <c r="L386" s="123"/>
      <c r="M386" s="123"/>
      <c r="N386" s="123"/>
      <c r="O386" s="124"/>
    </row>
    <row r="387" spans="1:15" ht="13.5">
      <c r="A387" s="121">
        <v>17</v>
      </c>
      <c r="B387" s="127" t="s">
        <v>547</v>
      </c>
      <c r="C387" s="123"/>
      <c r="D387" s="123"/>
      <c r="E387" s="123"/>
      <c r="F387" s="123"/>
      <c r="G387" s="124"/>
      <c r="H387" s="125"/>
      <c r="I387" s="126">
        <v>17</v>
      </c>
      <c r="J387" s="122" t="s">
        <v>606</v>
      </c>
      <c r="K387" s="123">
        <f t="shared" si="26"/>
        <v>0</v>
      </c>
      <c r="L387" s="123">
        <v>0</v>
      </c>
      <c r="M387" s="123">
        <v>0</v>
      </c>
      <c r="N387" s="123">
        <v>0</v>
      </c>
      <c r="O387" s="124">
        <v>0</v>
      </c>
    </row>
    <row r="388" spans="1:15" ht="13.5">
      <c r="A388" s="121">
        <v>18</v>
      </c>
      <c r="B388" s="122" t="s">
        <v>640</v>
      </c>
      <c r="C388" s="123"/>
      <c r="D388" s="123"/>
      <c r="E388" s="123"/>
      <c r="F388" s="123"/>
      <c r="G388" s="124"/>
      <c r="H388" s="125"/>
      <c r="I388" s="126">
        <v>18</v>
      </c>
      <c r="J388" s="122" t="s">
        <v>607</v>
      </c>
      <c r="K388" s="123"/>
      <c r="L388" s="123"/>
      <c r="M388" s="123"/>
      <c r="N388" s="123"/>
      <c r="O388" s="124"/>
    </row>
    <row r="389" spans="1:15" ht="14.25" thickBot="1">
      <c r="A389" s="128" t="s">
        <v>63</v>
      </c>
      <c r="B389" s="129"/>
      <c r="C389" s="130">
        <f>SUM(D389*3+E389*2+F389)</f>
        <v>38</v>
      </c>
      <c r="D389" s="130">
        <f>SUM(D374:D388)</f>
        <v>2</v>
      </c>
      <c r="E389" s="130">
        <f>SUM(E374:E388)</f>
        <v>15</v>
      </c>
      <c r="F389" s="130">
        <f>SUM(F374:F388)</f>
        <v>2</v>
      </c>
      <c r="G389" s="131">
        <f>SUM(G374:G388)</f>
        <v>7</v>
      </c>
      <c r="H389" s="132"/>
      <c r="I389" s="133" t="s">
        <v>63</v>
      </c>
      <c r="J389" s="129"/>
      <c r="K389" s="130">
        <f>SUM(L389*3+M389*2+N389)</f>
        <v>42</v>
      </c>
      <c r="L389" s="130">
        <f>SUM(L374:L388)</f>
        <v>4</v>
      </c>
      <c r="M389" s="130">
        <f>SUM(M374:M388)</f>
        <v>14</v>
      </c>
      <c r="N389" s="130">
        <f>SUM(N374:N388)</f>
        <v>2</v>
      </c>
      <c r="O389" s="131">
        <f>SUM(O374:O388)</f>
        <v>13</v>
      </c>
    </row>
    <row r="390" ht="13.5">
      <c r="A390" s="134"/>
    </row>
    <row r="391" ht="13.5">
      <c r="A391" s="135"/>
    </row>
    <row r="393" spans="1:15" ht="13.5">
      <c r="A393" s="331" t="s">
        <v>72</v>
      </c>
      <c r="B393" s="331"/>
      <c r="C393" s="331"/>
      <c r="D393" s="331"/>
      <c r="E393" s="331"/>
      <c r="F393" s="331"/>
      <c r="G393" s="331"/>
      <c r="H393" s="331"/>
      <c r="I393" s="331"/>
      <c r="J393" s="331"/>
      <c r="K393" s="48"/>
      <c r="L393" s="48"/>
      <c r="M393" s="48"/>
      <c r="N393" s="48"/>
      <c r="O393" s="48"/>
    </row>
    <row r="394" spans="1:15" ht="13.5">
      <c r="A394" s="331" t="s">
        <v>83</v>
      </c>
      <c r="B394" s="331"/>
      <c r="C394" s="331"/>
      <c r="D394" s="331"/>
      <c r="E394" s="331"/>
      <c r="F394" s="331"/>
      <c r="G394" s="331"/>
      <c r="H394" s="331"/>
      <c r="I394" s="331"/>
      <c r="J394" s="331"/>
      <c r="K394" s="48"/>
      <c r="L394" s="48"/>
      <c r="M394" s="48"/>
      <c r="N394" s="48"/>
      <c r="O394" s="48"/>
    </row>
    <row r="395" spans="4:9" ht="13.5">
      <c r="D395" s="108"/>
      <c r="E395" s="109">
        <v>13</v>
      </c>
      <c r="F395" s="48" t="s">
        <v>70</v>
      </c>
      <c r="G395" s="109">
        <v>4</v>
      </c>
      <c r="H395" s="110"/>
      <c r="I395" s="48"/>
    </row>
    <row r="396" spans="4:9" ht="13.5">
      <c r="D396" s="5"/>
      <c r="E396" s="109">
        <v>14</v>
      </c>
      <c r="F396" s="48" t="s">
        <v>70</v>
      </c>
      <c r="G396" s="109">
        <v>7</v>
      </c>
      <c r="H396" s="111"/>
      <c r="I396" s="48"/>
    </row>
    <row r="397" spans="2:10" ht="13.5">
      <c r="B397" s="48" t="s">
        <v>149</v>
      </c>
      <c r="C397" s="112">
        <f>SUM(E395:E399)</f>
        <v>45</v>
      </c>
      <c r="D397" s="5"/>
      <c r="E397" s="109">
        <v>14</v>
      </c>
      <c r="F397" s="48" t="s">
        <v>70</v>
      </c>
      <c r="G397" s="109">
        <v>8</v>
      </c>
      <c r="H397" s="111"/>
      <c r="I397" s="112">
        <f>SUM(G395:G399)</f>
        <v>25</v>
      </c>
      <c r="J397" s="48" t="s">
        <v>154</v>
      </c>
    </row>
    <row r="398" spans="4:9" ht="13.5">
      <c r="D398" s="5"/>
      <c r="E398" s="109">
        <v>4</v>
      </c>
      <c r="F398" s="48" t="s">
        <v>70</v>
      </c>
      <c r="G398" s="109">
        <v>6</v>
      </c>
      <c r="H398" s="111"/>
      <c r="I398" s="48"/>
    </row>
    <row r="399" spans="4:9" ht="13.5">
      <c r="D399" s="113"/>
      <c r="E399" s="109"/>
      <c r="F399" s="48" t="s">
        <v>70</v>
      </c>
      <c r="G399" s="109"/>
      <c r="H399" s="114"/>
      <c r="I399" s="48"/>
    </row>
    <row r="400" ht="14.25" thickBot="1"/>
    <row r="401" spans="1:15" ht="13.5">
      <c r="A401" s="115" t="s">
        <v>79</v>
      </c>
      <c r="B401" s="116" t="s">
        <v>56</v>
      </c>
      <c r="C401" s="117" t="s">
        <v>57</v>
      </c>
      <c r="D401" s="117" t="s">
        <v>58</v>
      </c>
      <c r="E401" s="117" t="s">
        <v>59</v>
      </c>
      <c r="F401" s="117" t="s">
        <v>60</v>
      </c>
      <c r="G401" s="118" t="s">
        <v>61</v>
      </c>
      <c r="H401" s="119"/>
      <c r="I401" s="120" t="s">
        <v>62</v>
      </c>
      <c r="J401" s="116" t="s">
        <v>56</v>
      </c>
      <c r="K401" s="117" t="s">
        <v>57</v>
      </c>
      <c r="L401" s="117" t="s">
        <v>58</v>
      </c>
      <c r="M401" s="117" t="s">
        <v>59</v>
      </c>
      <c r="N401" s="117" t="s">
        <v>60</v>
      </c>
      <c r="O401" s="118" t="s">
        <v>61</v>
      </c>
    </row>
    <row r="402" spans="1:15" ht="13.5">
      <c r="A402" s="121">
        <v>4</v>
      </c>
      <c r="B402" s="122" t="s">
        <v>391</v>
      </c>
      <c r="C402" s="123">
        <f aca="true" t="shared" si="27" ref="C402:C413">SUM(D402*3+E402*2+F402)</f>
        <v>4</v>
      </c>
      <c r="D402" s="123">
        <v>0</v>
      </c>
      <c r="E402" s="123">
        <v>2</v>
      </c>
      <c r="F402" s="123">
        <v>0</v>
      </c>
      <c r="G402" s="124">
        <v>1</v>
      </c>
      <c r="H402" s="125"/>
      <c r="I402" s="126">
        <v>4</v>
      </c>
      <c r="J402" s="122" t="s">
        <v>549</v>
      </c>
      <c r="K402" s="123">
        <f aca="true" t="shared" si="28" ref="K402:K410">SUM(L402*3+M402*2+N402)</f>
        <v>14</v>
      </c>
      <c r="L402" s="123">
        <v>1</v>
      </c>
      <c r="M402" s="123">
        <v>4</v>
      </c>
      <c r="N402" s="123">
        <v>3</v>
      </c>
      <c r="O402" s="124">
        <v>3</v>
      </c>
    </row>
    <row r="403" spans="1:15" ht="13.5">
      <c r="A403" s="121">
        <v>5</v>
      </c>
      <c r="B403" s="122" t="s">
        <v>394</v>
      </c>
      <c r="C403" s="123">
        <f t="shared" si="27"/>
        <v>0</v>
      </c>
      <c r="D403" s="123">
        <v>0</v>
      </c>
      <c r="E403" s="123">
        <v>0</v>
      </c>
      <c r="F403" s="123">
        <v>0</v>
      </c>
      <c r="G403" s="124">
        <v>0</v>
      </c>
      <c r="H403" s="125"/>
      <c r="I403" s="126">
        <v>5</v>
      </c>
      <c r="J403" s="122" t="s">
        <v>552</v>
      </c>
      <c r="K403" s="123">
        <f t="shared" si="28"/>
        <v>4</v>
      </c>
      <c r="L403" s="123">
        <v>0</v>
      </c>
      <c r="M403" s="123">
        <v>2</v>
      </c>
      <c r="N403" s="123">
        <v>0</v>
      </c>
      <c r="O403" s="124">
        <v>0</v>
      </c>
    </row>
    <row r="404" spans="1:15" ht="13.5">
      <c r="A404" s="121">
        <v>6</v>
      </c>
      <c r="B404" s="122" t="s">
        <v>397</v>
      </c>
      <c r="C404" s="123">
        <f t="shared" si="27"/>
        <v>0</v>
      </c>
      <c r="D404" s="123">
        <v>0</v>
      </c>
      <c r="E404" s="123">
        <v>0</v>
      </c>
      <c r="F404" s="123">
        <v>0</v>
      </c>
      <c r="G404" s="124">
        <v>0</v>
      </c>
      <c r="H404" s="125"/>
      <c r="I404" s="126">
        <v>6</v>
      </c>
      <c r="J404" s="122" t="s">
        <v>555</v>
      </c>
      <c r="K404" s="123">
        <f t="shared" si="28"/>
        <v>4</v>
      </c>
      <c r="L404" s="123">
        <v>0</v>
      </c>
      <c r="M404" s="123">
        <v>2</v>
      </c>
      <c r="N404" s="123">
        <v>0</v>
      </c>
      <c r="O404" s="124">
        <v>1</v>
      </c>
    </row>
    <row r="405" spans="1:15" ht="13.5">
      <c r="A405" s="121">
        <v>7</v>
      </c>
      <c r="B405" s="122" t="s">
        <v>400</v>
      </c>
      <c r="C405" s="123">
        <f t="shared" si="27"/>
        <v>16</v>
      </c>
      <c r="D405" s="123">
        <v>0</v>
      </c>
      <c r="E405" s="123">
        <v>8</v>
      </c>
      <c r="F405" s="123">
        <v>0</v>
      </c>
      <c r="G405" s="124">
        <v>4</v>
      </c>
      <c r="H405" s="125"/>
      <c r="I405" s="126">
        <v>7</v>
      </c>
      <c r="J405" s="122" t="s">
        <v>558</v>
      </c>
      <c r="K405" s="123"/>
      <c r="L405" s="123"/>
      <c r="M405" s="123"/>
      <c r="N405" s="123"/>
      <c r="O405" s="124"/>
    </row>
    <row r="406" spans="1:15" ht="13.5">
      <c r="A406" s="121">
        <v>8</v>
      </c>
      <c r="B406" s="122" t="s">
        <v>403</v>
      </c>
      <c r="C406" s="123"/>
      <c r="D406" s="123"/>
      <c r="E406" s="123"/>
      <c r="F406" s="123"/>
      <c r="G406" s="124"/>
      <c r="H406" s="125"/>
      <c r="I406" s="126">
        <v>8</v>
      </c>
      <c r="J406" s="122" t="s">
        <v>561</v>
      </c>
      <c r="K406" s="123"/>
      <c r="L406" s="123"/>
      <c r="M406" s="123"/>
      <c r="N406" s="123"/>
      <c r="O406" s="124"/>
    </row>
    <row r="407" spans="1:15" ht="13.5">
      <c r="A407" s="121">
        <v>9</v>
      </c>
      <c r="B407" s="122" t="s">
        <v>405</v>
      </c>
      <c r="C407" s="123"/>
      <c r="D407" s="123"/>
      <c r="E407" s="123"/>
      <c r="F407" s="123"/>
      <c r="G407" s="124"/>
      <c r="H407" s="125"/>
      <c r="I407" s="126">
        <v>9</v>
      </c>
      <c r="J407" s="122" t="s">
        <v>564</v>
      </c>
      <c r="K407" s="123">
        <f t="shared" si="28"/>
        <v>2</v>
      </c>
      <c r="L407" s="123">
        <v>0</v>
      </c>
      <c r="M407" s="123">
        <v>1</v>
      </c>
      <c r="N407" s="123">
        <v>0</v>
      </c>
      <c r="O407" s="124">
        <v>1</v>
      </c>
    </row>
    <row r="408" spans="1:15" ht="13.5">
      <c r="A408" s="121">
        <v>10</v>
      </c>
      <c r="B408" s="122" t="s">
        <v>407</v>
      </c>
      <c r="C408" s="123"/>
      <c r="D408" s="123"/>
      <c r="E408" s="123"/>
      <c r="F408" s="123"/>
      <c r="G408" s="124"/>
      <c r="H408" s="125"/>
      <c r="I408" s="126">
        <v>10</v>
      </c>
      <c r="J408" s="122" t="s">
        <v>567</v>
      </c>
      <c r="K408" s="123">
        <f t="shared" si="28"/>
        <v>0</v>
      </c>
      <c r="L408" s="123">
        <v>0</v>
      </c>
      <c r="M408" s="123">
        <v>0</v>
      </c>
      <c r="N408" s="123">
        <v>0</v>
      </c>
      <c r="O408" s="124">
        <v>0</v>
      </c>
    </row>
    <row r="409" spans="1:15" ht="13.5">
      <c r="A409" s="121">
        <v>11</v>
      </c>
      <c r="B409" s="127" t="s">
        <v>409</v>
      </c>
      <c r="C409" s="123">
        <f t="shared" si="27"/>
        <v>5</v>
      </c>
      <c r="D409" s="123">
        <v>1</v>
      </c>
      <c r="E409" s="123">
        <v>1</v>
      </c>
      <c r="F409" s="123">
        <v>0</v>
      </c>
      <c r="G409" s="124">
        <v>2</v>
      </c>
      <c r="H409" s="125"/>
      <c r="I409" s="126">
        <v>11</v>
      </c>
      <c r="J409" s="122" t="s">
        <v>569</v>
      </c>
      <c r="K409" s="123">
        <f t="shared" si="28"/>
        <v>1</v>
      </c>
      <c r="L409" s="123">
        <v>0</v>
      </c>
      <c r="M409" s="123">
        <v>0</v>
      </c>
      <c r="N409" s="123">
        <v>1</v>
      </c>
      <c r="O409" s="124">
        <v>2</v>
      </c>
    </row>
    <row r="410" spans="1:15" ht="13.5">
      <c r="A410" s="121">
        <v>12</v>
      </c>
      <c r="B410" s="127" t="s">
        <v>412</v>
      </c>
      <c r="C410" s="123">
        <f t="shared" si="27"/>
        <v>5</v>
      </c>
      <c r="D410" s="123">
        <v>0</v>
      </c>
      <c r="E410" s="123">
        <v>2</v>
      </c>
      <c r="F410" s="123">
        <v>1</v>
      </c>
      <c r="G410" s="124">
        <v>1</v>
      </c>
      <c r="H410" s="125"/>
      <c r="I410" s="126">
        <v>12</v>
      </c>
      <c r="J410" s="122" t="s">
        <v>571</v>
      </c>
      <c r="K410" s="123">
        <f t="shared" si="28"/>
        <v>0</v>
      </c>
      <c r="L410" s="123">
        <v>0</v>
      </c>
      <c r="M410" s="123">
        <v>0</v>
      </c>
      <c r="N410" s="123">
        <v>0</v>
      </c>
      <c r="O410" s="124">
        <v>0</v>
      </c>
    </row>
    <row r="411" spans="1:15" ht="13.5">
      <c r="A411" s="121">
        <v>13</v>
      </c>
      <c r="B411" s="127" t="s">
        <v>415</v>
      </c>
      <c r="C411" s="123">
        <f t="shared" si="27"/>
        <v>5</v>
      </c>
      <c r="D411" s="123">
        <v>1</v>
      </c>
      <c r="E411" s="123">
        <v>1</v>
      </c>
      <c r="F411" s="123">
        <v>0</v>
      </c>
      <c r="G411" s="124">
        <v>1</v>
      </c>
      <c r="H411" s="125"/>
      <c r="I411" s="126">
        <v>13</v>
      </c>
      <c r="J411" s="122" t="s">
        <v>573</v>
      </c>
      <c r="K411" s="123"/>
      <c r="L411" s="123"/>
      <c r="M411" s="123"/>
      <c r="N411" s="123"/>
      <c r="O411" s="124"/>
    </row>
    <row r="412" spans="1:15" ht="13.5">
      <c r="A412" s="121">
        <v>14</v>
      </c>
      <c r="B412" s="127" t="s">
        <v>417</v>
      </c>
      <c r="C412" s="123">
        <f t="shared" si="27"/>
        <v>10</v>
      </c>
      <c r="D412" s="123">
        <v>0</v>
      </c>
      <c r="E412" s="123">
        <v>4</v>
      </c>
      <c r="F412" s="123">
        <v>2</v>
      </c>
      <c r="G412" s="124">
        <v>0</v>
      </c>
      <c r="H412" s="125"/>
      <c r="I412" s="126">
        <v>14</v>
      </c>
      <c r="J412" s="122" t="s">
        <v>575</v>
      </c>
      <c r="K412" s="123"/>
      <c r="L412" s="123"/>
      <c r="M412" s="123"/>
      <c r="N412" s="123"/>
      <c r="O412" s="124"/>
    </row>
    <row r="413" spans="1:15" ht="13.5">
      <c r="A413" s="121">
        <v>15</v>
      </c>
      <c r="B413" s="127" t="s">
        <v>420</v>
      </c>
      <c r="C413" s="123">
        <f t="shared" si="27"/>
        <v>0</v>
      </c>
      <c r="D413" s="123">
        <v>0</v>
      </c>
      <c r="E413" s="123">
        <v>0</v>
      </c>
      <c r="F413" s="123">
        <v>0</v>
      </c>
      <c r="G413" s="124">
        <v>0</v>
      </c>
      <c r="H413" s="125"/>
      <c r="I413" s="126">
        <v>15</v>
      </c>
      <c r="J413" s="122" t="s">
        <v>577</v>
      </c>
      <c r="K413" s="123"/>
      <c r="L413" s="123"/>
      <c r="M413" s="123"/>
      <c r="N413" s="123"/>
      <c r="O413" s="124"/>
    </row>
    <row r="414" spans="1:15" ht="13.5">
      <c r="A414" s="121">
        <v>16</v>
      </c>
      <c r="B414" s="127" t="s">
        <v>423</v>
      </c>
      <c r="C414" s="123"/>
      <c r="D414" s="123"/>
      <c r="E414" s="123"/>
      <c r="F414" s="123"/>
      <c r="G414" s="124"/>
      <c r="H414" s="125"/>
      <c r="I414" s="126">
        <v>16</v>
      </c>
      <c r="J414" s="122" t="s">
        <v>579</v>
      </c>
      <c r="K414" s="123"/>
      <c r="L414" s="123"/>
      <c r="M414" s="123"/>
      <c r="N414" s="123"/>
      <c r="O414" s="124"/>
    </row>
    <row r="415" spans="1:15" ht="13.5">
      <c r="A415" s="121">
        <v>17</v>
      </c>
      <c r="B415" s="127" t="s">
        <v>426</v>
      </c>
      <c r="C415" s="123"/>
      <c r="D415" s="123"/>
      <c r="E415" s="123"/>
      <c r="F415" s="123"/>
      <c r="G415" s="124"/>
      <c r="H415" s="125"/>
      <c r="I415" s="126">
        <v>17</v>
      </c>
      <c r="J415" s="122"/>
      <c r="K415" s="123"/>
      <c r="L415" s="123"/>
      <c r="M415" s="123"/>
      <c r="N415" s="123"/>
      <c r="O415" s="124"/>
    </row>
    <row r="416" spans="1:15" ht="13.5">
      <c r="A416" s="121">
        <v>18</v>
      </c>
      <c r="B416" s="122" t="s">
        <v>429</v>
      </c>
      <c r="C416" s="123"/>
      <c r="D416" s="123"/>
      <c r="E416" s="123"/>
      <c r="F416" s="123"/>
      <c r="G416" s="124"/>
      <c r="H416" s="125"/>
      <c r="I416" s="126">
        <v>18</v>
      </c>
      <c r="J416" s="122"/>
      <c r="K416" s="123"/>
      <c r="L416" s="123"/>
      <c r="M416" s="123"/>
      <c r="N416" s="123"/>
      <c r="O416" s="124"/>
    </row>
    <row r="417" spans="1:15" ht="14.25" thickBot="1">
      <c r="A417" s="128" t="s">
        <v>63</v>
      </c>
      <c r="B417" s="129"/>
      <c r="C417" s="130">
        <f>SUM(D417*3+E417*2+F417)</f>
        <v>45</v>
      </c>
      <c r="D417" s="130">
        <f>SUM(D402:D416)</f>
        <v>2</v>
      </c>
      <c r="E417" s="130">
        <f>SUM(E402:E416)</f>
        <v>18</v>
      </c>
      <c r="F417" s="130">
        <f>SUM(F402:F416)</f>
        <v>3</v>
      </c>
      <c r="G417" s="131">
        <f>SUM(G402:G416)</f>
        <v>9</v>
      </c>
      <c r="H417" s="132"/>
      <c r="I417" s="133" t="s">
        <v>63</v>
      </c>
      <c r="J417" s="129"/>
      <c r="K417" s="130">
        <f>SUM(L417*3+M417*2+N417)</f>
        <v>25</v>
      </c>
      <c r="L417" s="130">
        <f>SUM(L402:L416)</f>
        <v>1</v>
      </c>
      <c r="M417" s="130">
        <f>SUM(M402:M416)</f>
        <v>9</v>
      </c>
      <c r="N417" s="130">
        <f>SUM(N402:N416)</f>
        <v>4</v>
      </c>
      <c r="O417" s="131">
        <f>SUM(O402:O416)</f>
        <v>7</v>
      </c>
    </row>
    <row r="418" ht="13.5">
      <c r="A418" s="134"/>
    </row>
    <row r="419" ht="13.5">
      <c r="A419" s="135"/>
    </row>
    <row r="421" spans="1:15" ht="13.5">
      <c r="A421" s="331" t="s">
        <v>72</v>
      </c>
      <c r="B421" s="331"/>
      <c r="C421" s="331"/>
      <c r="D421" s="331"/>
      <c r="E421" s="331"/>
      <c r="F421" s="331"/>
      <c r="G421" s="331"/>
      <c r="H421" s="331"/>
      <c r="I421" s="331"/>
      <c r="J421" s="331"/>
      <c r="K421" s="48"/>
      <c r="L421" s="48"/>
      <c r="M421" s="48"/>
      <c r="N421" s="48"/>
      <c r="O421" s="48"/>
    </row>
    <row r="422" spans="1:15" ht="13.5">
      <c r="A422" s="331" t="s">
        <v>83</v>
      </c>
      <c r="B422" s="331"/>
      <c r="C422" s="331"/>
      <c r="D422" s="331"/>
      <c r="E422" s="331"/>
      <c r="F422" s="331"/>
      <c r="G422" s="331"/>
      <c r="H422" s="331"/>
      <c r="I422" s="331"/>
      <c r="J422" s="331"/>
      <c r="K422" s="48"/>
      <c r="L422" s="48"/>
      <c r="M422" s="48"/>
      <c r="N422" s="48"/>
      <c r="O422" s="48"/>
    </row>
    <row r="423" spans="4:9" ht="13.5">
      <c r="D423" s="108"/>
      <c r="E423" s="109">
        <v>9</v>
      </c>
      <c r="F423" s="48" t="s">
        <v>71</v>
      </c>
      <c r="G423" s="109">
        <v>8</v>
      </c>
      <c r="H423" s="110"/>
      <c r="I423" s="48"/>
    </row>
    <row r="424" spans="4:9" ht="13.5">
      <c r="D424" s="5"/>
      <c r="E424" s="109">
        <v>3</v>
      </c>
      <c r="F424" s="48" t="s">
        <v>71</v>
      </c>
      <c r="G424" s="109">
        <v>12</v>
      </c>
      <c r="H424" s="111"/>
      <c r="I424" s="48"/>
    </row>
    <row r="425" spans="2:10" ht="13.5">
      <c r="B425" s="48" t="s">
        <v>144</v>
      </c>
      <c r="C425" s="112">
        <f>SUM(E423:E427)</f>
        <v>32</v>
      </c>
      <c r="D425" s="5"/>
      <c r="E425" s="109">
        <v>7</v>
      </c>
      <c r="F425" s="48" t="s">
        <v>71</v>
      </c>
      <c r="G425" s="109">
        <v>11</v>
      </c>
      <c r="H425" s="111"/>
      <c r="I425" s="112">
        <f>SUM(G423:G427)</f>
        <v>41</v>
      </c>
      <c r="J425" s="48" t="s">
        <v>155</v>
      </c>
    </row>
    <row r="426" spans="4:9" ht="13.5">
      <c r="D426" s="5"/>
      <c r="E426" s="109">
        <v>13</v>
      </c>
      <c r="F426" s="48" t="s">
        <v>71</v>
      </c>
      <c r="G426" s="109">
        <v>10</v>
      </c>
      <c r="H426" s="111"/>
      <c r="I426" s="48"/>
    </row>
    <row r="427" spans="4:9" ht="13.5">
      <c r="D427" s="113"/>
      <c r="E427" s="109"/>
      <c r="F427" s="48" t="s">
        <v>71</v>
      </c>
      <c r="G427" s="109"/>
      <c r="H427" s="114"/>
      <c r="I427" s="48"/>
    </row>
    <row r="428" ht="14.25" thickBot="1"/>
    <row r="429" spans="1:15" ht="13.5">
      <c r="A429" s="115" t="s">
        <v>80</v>
      </c>
      <c r="B429" s="116" t="s">
        <v>56</v>
      </c>
      <c r="C429" s="117" t="s">
        <v>57</v>
      </c>
      <c r="D429" s="117" t="s">
        <v>58</v>
      </c>
      <c r="E429" s="117" t="s">
        <v>59</v>
      </c>
      <c r="F429" s="117" t="s">
        <v>60</v>
      </c>
      <c r="G429" s="118" t="s">
        <v>61</v>
      </c>
      <c r="H429" s="119"/>
      <c r="I429" s="120" t="s">
        <v>62</v>
      </c>
      <c r="J429" s="116" t="s">
        <v>56</v>
      </c>
      <c r="K429" s="117" t="s">
        <v>57</v>
      </c>
      <c r="L429" s="117" t="s">
        <v>58</v>
      </c>
      <c r="M429" s="117" t="s">
        <v>59</v>
      </c>
      <c r="N429" s="117" t="s">
        <v>60</v>
      </c>
      <c r="O429" s="118" t="s">
        <v>61</v>
      </c>
    </row>
    <row r="430" spans="1:15" ht="13.5">
      <c r="A430" s="121">
        <v>4</v>
      </c>
      <c r="B430" s="122" t="s">
        <v>550</v>
      </c>
      <c r="C430" s="123">
        <f>SUM(D430*3+E430*2+F430)</f>
        <v>11</v>
      </c>
      <c r="D430" s="123">
        <v>1</v>
      </c>
      <c r="E430" s="123">
        <v>4</v>
      </c>
      <c r="F430" s="123">
        <v>0</v>
      </c>
      <c r="G430" s="124">
        <v>2</v>
      </c>
      <c r="H430" s="125"/>
      <c r="I430" s="126">
        <v>4</v>
      </c>
      <c r="J430" s="122" t="s">
        <v>392</v>
      </c>
      <c r="K430" s="123">
        <f>SUM(L430*3+M430*2+N430)</f>
        <v>6</v>
      </c>
      <c r="L430" s="123">
        <v>2</v>
      </c>
      <c r="M430" s="123">
        <v>0</v>
      </c>
      <c r="N430" s="123">
        <v>0</v>
      </c>
      <c r="O430" s="124">
        <v>0</v>
      </c>
    </row>
    <row r="431" spans="1:15" ht="13.5">
      <c r="A431" s="121">
        <v>5</v>
      </c>
      <c r="B431" s="122" t="s">
        <v>553</v>
      </c>
      <c r="C431" s="123"/>
      <c r="D431" s="123"/>
      <c r="E431" s="123"/>
      <c r="F431" s="123"/>
      <c r="G431" s="124"/>
      <c r="H431" s="125"/>
      <c r="I431" s="126">
        <v>5</v>
      </c>
      <c r="J431" s="122" t="s">
        <v>395</v>
      </c>
      <c r="K431" s="123">
        <f>SUM(L431*3+M431*2+N431)</f>
        <v>5</v>
      </c>
      <c r="L431" s="123">
        <v>1</v>
      </c>
      <c r="M431" s="123">
        <v>1</v>
      </c>
      <c r="N431" s="123">
        <v>0</v>
      </c>
      <c r="O431" s="124">
        <v>1</v>
      </c>
    </row>
    <row r="432" spans="1:15" ht="13.5">
      <c r="A432" s="121">
        <v>6</v>
      </c>
      <c r="B432" s="122" t="s">
        <v>556</v>
      </c>
      <c r="C432" s="123">
        <f>SUM(D432*3+E432*2+F432)</f>
        <v>2</v>
      </c>
      <c r="D432" s="123">
        <v>0</v>
      </c>
      <c r="E432" s="123">
        <v>1</v>
      </c>
      <c r="F432" s="123">
        <v>0</v>
      </c>
      <c r="G432" s="124">
        <v>2</v>
      </c>
      <c r="H432" s="125"/>
      <c r="I432" s="126">
        <v>6</v>
      </c>
      <c r="J432" s="122" t="s">
        <v>398</v>
      </c>
      <c r="K432" s="123">
        <f>SUM(L432*3+M432*2+N432)</f>
        <v>15</v>
      </c>
      <c r="L432" s="123">
        <v>0</v>
      </c>
      <c r="M432" s="123">
        <v>7</v>
      </c>
      <c r="N432" s="123">
        <v>1</v>
      </c>
      <c r="O432" s="124">
        <v>0</v>
      </c>
    </row>
    <row r="433" spans="1:15" ht="13.5">
      <c r="A433" s="121">
        <v>7</v>
      </c>
      <c r="B433" s="122" t="s">
        <v>559</v>
      </c>
      <c r="C433" s="123">
        <f>SUM(D433*3+E433*2+F433)</f>
        <v>0</v>
      </c>
      <c r="D433" s="123">
        <v>0</v>
      </c>
      <c r="E433" s="123">
        <v>0</v>
      </c>
      <c r="F433" s="123">
        <v>0</v>
      </c>
      <c r="G433" s="124">
        <v>1</v>
      </c>
      <c r="H433" s="125"/>
      <c r="I433" s="126">
        <v>7</v>
      </c>
      <c r="J433" s="122" t="s">
        <v>401</v>
      </c>
      <c r="K433" s="123">
        <f>SUM(L433*3+M433*2+N433)</f>
        <v>14</v>
      </c>
      <c r="L433" s="123">
        <v>2</v>
      </c>
      <c r="M433" s="123">
        <v>3</v>
      </c>
      <c r="N433" s="123">
        <v>2</v>
      </c>
      <c r="O433" s="124">
        <v>0</v>
      </c>
    </row>
    <row r="434" spans="1:15" ht="13.5">
      <c r="A434" s="121">
        <v>8</v>
      </c>
      <c r="B434" s="122" t="s">
        <v>562</v>
      </c>
      <c r="C434" s="123">
        <f>SUM(D434*3+E434*2+F434)</f>
        <v>11</v>
      </c>
      <c r="D434" s="123">
        <v>1</v>
      </c>
      <c r="E434" s="123">
        <v>4</v>
      </c>
      <c r="F434" s="123">
        <v>0</v>
      </c>
      <c r="G434" s="124">
        <v>1</v>
      </c>
      <c r="H434" s="125"/>
      <c r="I434" s="126">
        <v>8</v>
      </c>
      <c r="J434" s="122" t="s">
        <v>404</v>
      </c>
      <c r="K434" s="123">
        <f>SUM(L434*3+M434*2+N434)</f>
        <v>1</v>
      </c>
      <c r="L434" s="123">
        <v>0</v>
      </c>
      <c r="M434" s="123">
        <v>0</v>
      </c>
      <c r="N434" s="123">
        <v>1</v>
      </c>
      <c r="O434" s="124">
        <v>3</v>
      </c>
    </row>
    <row r="435" spans="1:15" ht="13.5">
      <c r="A435" s="121">
        <v>9</v>
      </c>
      <c r="B435" s="122" t="s">
        <v>565</v>
      </c>
      <c r="C435" s="123"/>
      <c r="D435" s="123"/>
      <c r="E435" s="123"/>
      <c r="F435" s="123"/>
      <c r="G435" s="124"/>
      <c r="H435" s="125"/>
      <c r="I435" s="126">
        <v>9</v>
      </c>
      <c r="J435" s="122" t="s">
        <v>406</v>
      </c>
      <c r="K435" s="123"/>
      <c r="L435" s="123"/>
      <c r="M435" s="123"/>
      <c r="N435" s="123"/>
      <c r="O435" s="124"/>
    </row>
    <row r="436" spans="1:15" ht="13.5">
      <c r="A436" s="121">
        <v>10</v>
      </c>
      <c r="B436" s="122" t="s">
        <v>568</v>
      </c>
      <c r="C436" s="123"/>
      <c r="D436" s="123"/>
      <c r="E436" s="123"/>
      <c r="F436" s="123"/>
      <c r="G436" s="124"/>
      <c r="H436" s="125"/>
      <c r="I436" s="126">
        <v>10</v>
      </c>
      <c r="J436" s="122" t="s">
        <v>408</v>
      </c>
      <c r="K436" s="123"/>
      <c r="L436" s="123"/>
      <c r="M436" s="123"/>
      <c r="N436" s="123"/>
      <c r="O436" s="124"/>
    </row>
    <row r="437" spans="1:15" ht="13.5">
      <c r="A437" s="121">
        <v>11</v>
      </c>
      <c r="B437" s="127" t="s">
        <v>570</v>
      </c>
      <c r="C437" s="123">
        <f>SUM(D437*3+E437*2+F437)</f>
        <v>3</v>
      </c>
      <c r="D437" s="123">
        <v>1</v>
      </c>
      <c r="E437" s="123">
        <v>0</v>
      </c>
      <c r="F437" s="123">
        <v>0</v>
      </c>
      <c r="G437" s="124">
        <v>2</v>
      </c>
      <c r="H437" s="125"/>
      <c r="I437" s="126">
        <v>11</v>
      </c>
      <c r="J437" s="122" t="s">
        <v>410</v>
      </c>
      <c r="K437" s="123"/>
      <c r="L437" s="123"/>
      <c r="M437" s="123"/>
      <c r="N437" s="123"/>
      <c r="O437" s="124"/>
    </row>
    <row r="438" spans="1:15" ht="13.5">
      <c r="A438" s="121">
        <v>12</v>
      </c>
      <c r="B438" s="127" t="s">
        <v>572</v>
      </c>
      <c r="C438" s="123">
        <f>SUM(D438*3+E438*2+F438)</f>
        <v>5</v>
      </c>
      <c r="D438" s="123">
        <v>0</v>
      </c>
      <c r="E438" s="123">
        <v>2</v>
      </c>
      <c r="F438" s="123">
        <v>1</v>
      </c>
      <c r="G438" s="124">
        <v>2</v>
      </c>
      <c r="H438" s="125"/>
      <c r="I438" s="126">
        <v>12</v>
      </c>
      <c r="J438" s="122" t="s">
        <v>413</v>
      </c>
      <c r="K438" s="123"/>
      <c r="L438" s="123"/>
      <c r="M438" s="123"/>
      <c r="N438" s="123"/>
      <c r="O438" s="124"/>
    </row>
    <row r="439" spans="1:15" ht="13.5">
      <c r="A439" s="121">
        <v>13</v>
      </c>
      <c r="B439" s="127" t="s">
        <v>574</v>
      </c>
      <c r="C439" s="123"/>
      <c r="D439" s="123"/>
      <c r="E439" s="123"/>
      <c r="F439" s="123"/>
      <c r="G439" s="124"/>
      <c r="H439" s="125"/>
      <c r="I439" s="126">
        <v>13</v>
      </c>
      <c r="J439" s="122" t="s">
        <v>416</v>
      </c>
      <c r="K439" s="123"/>
      <c r="L439" s="123"/>
      <c r="M439" s="123"/>
      <c r="N439" s="123"/>
      <c r="O439" s="124"/>
    </row>
    <row r="440" spans="1:15" ht="13.5">
      <c r="A440" s="121">
        <v>14</v>
      </c>
      <c r="B440" s="127" t="s">
        <v>576</v>
      </c>
      <c r="C440" s="123"/>
      <c r="D440" s="123"/>
      <c r="E440" s="123"/>
      <c r="F440" s="123"/>
      <c r="G440" s="124"/>
      <c r="H440" s="125"/>
      <c r="I440" s="126">
        <v>14</v>
      </c>
      <c r="J440" s="122" t="s">
        <v>418</v>
      </c>
      <c r="K440" s="123"/>
      <c r="L440" s="123"/>
      <c r="M440" s="123"/>
      <c r="N440" s="123"/>
      <c r="O440" s="124"/>
    </row>
    <row r="441" spans="1:15" ht="13.5">
      <c r="A441" s="121">
        <v>15</v>
      </c>
      <c r="B441" s="127" t="s">
        <v>578</v>
      </c>
      <c r="C441" s="123"/>
      <c r="D441" s="123"/>
      <c r="E441" s="123"/>
      <c r="F441" s="123"/>
      <c r="G441" s="124"/>
      <c r="H441" s="125"/>
      <c r="I441" s="126">
        <v>15</v>
      </c>
      <c r="J441" s="122" t="s">
        <v>421</v>
      </c>
      <c r="K441" s="123"/>
      <c r="L441" s="123"/>
      <c r="M441" s="123"/>
      <c r="N441" s="123"/>
      <c r="O441" s="124"/>
    </row>
    <row r="442" spans="1:15" ht="13.5">
      <c r="A442" s="121">
        <v>16</v>
      </c>
      <c r="B442" s="127" t="s">
        <v>580</v>
      </c>
      <c r="C442" s="123"/>
      <c r="D442" s="123"/>
      <c r="E442" s="123"/>
      <c r="F442" s="123"/>
      <c r="G442" s="124"/>
      <c r="H442" s="125"/>
      <c r="I442" s="126">
        <v>16</v>
      </c>
      <c r="J442" s="122" t="s">
        <v>424</v>
      </c>
      <c r="K442" s="123"/>
      <c r="L442" s="123"/>
      <c r="M442" s="123"/>
      <c r="N442" s="123"/>
      <c r="O442" s="124"/>
    </row>
    <row r="443" spans="1:15" ht="13.5">
      <c r="A443" s="121">
        <v>17</v>
      </c>
      <c r="B443" s="127" t="s">
        <v>581</v>
      </c>
      <c r="C443" s="123"/>
      <c r="D443" s="123"/>
      <c r="E443" s="123"/>
      <c r="F443" s="123"/>
      <c r="G443" s="124"/>
      <c r="H443" s="125"/>
      <c r="I443" s="126">
        <v>17</v>
      </c>
      <c r="J443" s="122" t="s">
        <v>427</v>
      </c>
      <c r="K443" s="123"/>
      <c r="L443" s="123"/>
      <c r="M443" s="123"/>
      <c r="N443" s="123"/>
      <c r="O443" s="124"/>
    </row>
    <row r="444" spans="1:15" ht="13.5">
      <c r="A444" s="121">
        <v>18</v>
      </c>
      <c r="B444" s="122" t="s">
        <v>642</v>
      </c>
      <c r="C444" s="123"/>
      <c r="D444" s="123"/>
      <c r="E444" s="123"/>
      <c r="F444" s="123"/>
      <c r="G444" s="124"/>
      <c r="H444" s="125"/>
      <c r="I444" s="126">
        <v>18</v>
      </c>
      <c r="J444" s="122" t="s">
        <v>430</v>
      </c>
      <c r="K444" s="123"/>
      <c r="L444" s="123"/>
      <c r="M444" s="123"/>
      <c r="N444" s="123"/>
      <c r="O444" s="124"/>
    </row>
    <row r="445" spans="1:15" ht="14.25" thickBot="1">
      <c r="A445" s="128" t="s">
        <v>63</v>
      </c>
      <c r="B445" s="129"/>
      <c r="C445" s="130">
        <f>SUM(D445*3+E445*2+F445)</f>
        <v>32</v>
      </c>
      <c r="D445" s="130">
        <f>SUM(D430:D444)</f>
        <v>3</v>
      </c>
      <c r="E445" s="130">
        <f>SUM(E430:E444)</f>
        <v>11</v>
      </c>
      <c r="F445" s="130">
        <f>SUM(F430:F444)</f>
        <v>1</v>
      </c>
      <c r="G445" s="131">
        <f>SUM(G430:G444)</f>
        <v>10</v>
      </c>
      <c r="H445" s="132"/>
      <c r="I445" s="133" t="s">
        <v>63</v>
      </c>
      <c r="J445" s="129"/>
      <c r="K445" s="130">
        <f>SUM(L445*3+M445*2+N445)</f>
        <v>41</v>
      </c>
      <c r="L445" s="130">
        <f>SUM(L430:L444)</f>
        <v>5</v>
      </c>
      <c r="M445" s="130">
        <f>SUM(M430:M444)</f>
        <v>11</v>
      </c>
      <c r="N445" s="130">
        <f>SUM(N430:N444)</f>
        <v>4</v>
      </c>
      <c r="O445" s="131">
        <f>SUM(O430:O444)</f>
        <v>4</v>
      </c>
    </row>
    <row r="446" ht="13.5">
      <c r="A446" s="134"/>
    </row>
    <row r="447" ht="13.5">
      <c r="A447" s="135"/>
    </row>
    <row r="449" spans="1:15" ht="13.5">
      <c r="A449" s="331" t="s">
        <v>72</v>
      </c>
      <c r="B449" s="331"/>
      <c r="C449" s="331"/>
      <c r="D449" s="331"/>
      <c r="E449" s="331"/>
      <c r="F449" s="331"/>
      <c r="G449" s="331"/>
      <c r="H449" s="331"/>
      <c r="I449" s="331"/>
      <c r="J449" s="331"/>
      <c r="K449" s="48"/>
      <c r="L449" s="48"/>
      <c r="M449" s="48"/>
      <c r="N449" s="48"/>
      <c r="O449" s="48"/>
    </row>
    <row r="450" spans="1:15" ht="13.5">
      <c r="A450" s="331" t="s">
        <v>84</v>
      </c>
      <c r="B450" s="331"/>
      <c r="C450" s="331"/>
      <c r="D450" s="331"/>
      <c r="E450" s="331"/>
      <c r="F450" s="331"/>
      <c r="G450" s="331"/>
      <c r="H450" s="331"/>
      <c r="I450" s="331"/>
      <c r="J450" s="331"/>
      <c r="K450" s="48"/>
      <c r="L450" s="48"/>
      <c r="M450" s="48"/>
      <c r="N450" s="48"/>
      <c r="O450" s="48"/>
    </row>
    <row r="451" spans="4:9" ht="13.5">
      <c r="D451" s="108"/>
      <c r="E451" s="109">
        <v>18</v>
      </c>
      <c r="F451" s="48" t="s">
        <v>70</v>
      </c>
      <c r="G451" s="109">
        <v>4</v>
      </c>
      <c r="H451" s="110"/>
      <c r="I451" s="48"/>
    </row>
    <row r="452" spans="4:9" ht="13.5">
      <c r="D452" s="5"/>
      <c r="E452" s="109">
        <v>7</v>
      </c>
      <c r="F452" s="48" t="s">
        <v>70</v>
      </c>
      <c r="G452" s="109">
        <v>10</v>
      </c>
      <c r="H452" s="111"/>
      <c r="I452" s="48"/>
    </row>
    <row r="453" spans="2:10" ht="13.5">
      <c r="B453" s="48" t="s">
        <v>152</v>
      </c>
      <c r="C453" s="112">
        <f>SUM(E451:E455)</f>
        <v>53</v>
      </c>
      <c r="D453" s="5"/>
      <c r="E453" s="109">
        <v>8</v>
      </c>
      <c r="F453" s="48" t="s">
        <v>70</v>
      </c>
      <c r="G453" s="109">
        <v>5</v>
      </c>
      <c r="H453" s="111"/>
      <c r="I453" s="112">
        <f>SUM(G451:G455)</f>
        <v>28</v>
      </c>
      <c r="J453" s="48" t="s">
        <v>146</v>
      </c>
    </row>
    <row r="454" spans="4:9" ht="13.5">
      <c r="D454" s="5"/>
      <c r="E454" s="109">
        <v>20</v>
      </c>
      <c r="F454" s="48" t="s">
        <v>70</v>
      </c>
      <c r="G454" s="109">
        <v>9</v>
      </c>
      <c r="H454" s="111"/>
      <c r="I454" s="48"/>
    </row>
    <row r="455" spans="4:9" ht="13.5">
      <c r="D455" s="113"/>
      <c r="E455" s="109"/>
      <c r="F455" s="48" t="s">
        <v>70</v>
      </c>
      <c r="G455" s="109"/>
      <c r="H455" s="114"/>
      <c r="I455" s="48"/>
    </row>
    <row r="456" ht="14.25" thickBot="1"/>
    <row r="457" spans="1:15" ht="13.5">
      <c r="A457" s="115" t="s">
        <v>79</v>
      </c>
      <c r="B457" s="116" t="s">
        <v>56</v>
      </c>
      <c r="C457" s="117" t="s">
        <v>57</v>
      </c>
      <c r="D457" s="117" t="s">
        <v>58</v>
      </c>
      <c r="E457" s="117" t="s">
        <v>59</v>
      </c>
      <c r="F457" s="117" t="s">
        <v>60</v>
      </c>
      <c r="G457" s="118" t="s">
        <v>61</v>
      </c>
      <c r="H457" s="119"/>
      <c r="I457" s="120" t="s">
        <v>62</v>
      </c>
      <c r="J457" s="116" t="s">
        <v>56</v>
      </c>
      <c r="K457" s="117" t="s">
        <v>57</v>
      </c>
      <c r="L457" s="117" t="s">
        <v>58</v>
      </c>
      <c r="M457" s="117" t="s">
        <v>59</v>
      </c>
      <c r="N457" s="117" t="s">
        <v>60</v>
      </c>
      <c r="O457" s="118" t="s">
        <v>61</v>
      </c>
    </row>
    <row r="458" spans="1:15" ht="13.5">
      <c r="A458" s="121">
        <v>4</v>
      </c>
      <c r="B458" s="122" t="s">
        <v>635</v>
      </c>
      <c r="C458" s="123">
        <f aca="true" t="shared" si="29" ref="C458:C472">SUM(D458*3+E458*2+F458)</f>
        <v>21</v>
      </c>
      <c r="D458" s="123">
        <v>0</v>
      </c>
      <c r="E458" s="123">
        <v>9</v>
      </c>
      <c r="F458" s="123">
        <v>3</v>
      </c>
      <c r="G458" s="124">
        <v>4</v>
      </c>
      <c r="H458" s="125"/>
      <c r="I458" s="126">
        <v>4</v>
      </c>
      <c r="J458" s="122" t="s">
        <v>582</v>
      </c>
      <c r="K458" s="123">
        <f aca="true" t="shared" si="30" ref="K458:K471">SUM(L458*3+M458*2+N458)</f>
        <v>4</v>
      </c>
      <c r="L458" s="123">
        <v>0</v>
      </c>
      <c r="M458" s="123">
        <v>2</v>
      </c>
      <c r="N458" s="123">
        <v>0</v>
      </c>
      <c r="O458" s="124">
        <v>3</v>
      </c>
    </row>
    <row r="459" spans="1:15" ht="13.5">
      <c r="A459" s="121">
        <v>5</v>
      </c>
      <c r="B459" s="122" t="s">
        <v>351</v>
      </c>
      <c r="C459" s="123">
        <f t="shared" si="29"/>
        <v>9</v>
      </c>
      <c r="D459" s="123">
        <v>1</v>
      </c>
      <c r="E459" s="123">
        <v>2</v>
      </c>
      <c r="F459" s="123">
        <v>2</v>
      </c>
      <c r="G459" s="124">
        <v>2</v>
      </c>
      <c r="H459" s="125"/>
      <c r="I459" s="126">
        <v>5</v>
      </c>
      <c r="J459" s="122" t="s">
        <v>584</v>
      </c>
      <c r="K459" s="123">
        <f t="shared" si="30"/>
        <v>0</v>
      </c>
      <c r="L459" s="123">
        <v>0</v>
      </c>
      <c r="M459" s="123">
        <v>0</v>
      </c>
      <c r="N459" s="123">
        <v>0</v>
      </c>
      <c r="O459" s="124">
        <v>1</v>
      </c>
    </row>
    <row r="460" spans="1:15" ht="13.5">
      <c r="A460" s="121">
        <v>6</v>
      </c>
      <c r="B460" s="122" t="s">
        <v>354</v>
      </c>
      <c r="C460" s="123">
        <f t="shared" si="29"/>
        <v>4</v>
      </c>
      <c r="D460" s="123">
        <v>1</v>
      </c>
      <c r="E460" s="123">
        <v>0</v>
      </c>
      <c r="F460" s="123">
        <v>1</v>
      </c>
      <c r="G460" s="124">
        <v>4</v>
      </c>
      <c r="H460" s="125"/>
      <c r="I460" s="126">
        <v>6</v>
      </c>
      <c r="J460" s="122" t="s">
        <v>586</v>
      </c>
      <c r="K460" s="123">
        <f t="shared" si="30"/>
        <v>1</v>
      </c>
      <c r="L460" s="123">
        <v>0</v>
      </c>
      <c r="M460" s="123">
        <v>0</v>
      </c>
      <c r="N460" s="123">
        <v>1</v>
      </c>
      <c r="O460" s="124">
        <v>5</v>
      </c>
    </row>
    <row r="461" spans="1:15" ht="13.5">
      <c r="A461" s="121">
        <v>7</v>
      </c>
      <c r="B461" s="122" t="s">
        <v>357</v>
      </c>
      <c r="C461" s="123">
        <f t="shared" si="29"/>
        <v>0</v>
      </c>
      <c r="D461" s="123">
        <v>0</v>
      </c>
      <c r="E461" s="123">
        <v>0</v>
      </c>
      <c r="F461" s="123">
        <v>0</v>
      </c>
      <c r="G461" s="124">
        <v>1</v>
      </c>
      <c r="H461" s="125"/>
      <c r="I461" s="126">
        <v>7</v>
      </c>
      <c r="J461" s="122" t="s">
        <v>641</v>
      </c>
      <c r="K461" s="123"/>
      <c r="L461" s="123"/>
      <c r="M461" s="123"/>
      <c r="N461" s="123"/>
      <c r="O461" s="124"/>
    </row>
    <row r="462" spans="1:15" ht="13.5">
      <c r="A462" s="121">
        <v>8</v>
      </c>
      <c r="B462" s="122" t="s">
        <v>360</v>
      </c>
      <c r="C462" s="123">
        <f t="shared" si="29"/>
        <v>2</v>
      </c>
      <c r="D462" s="123">
        <v>0</v>
      </c>
      <c r="E462" s="123">
        <v>1</v>
      </c>
      <c r="F462" s="123">
        <v>0</v>
      </c>
      <c r="G462" s="124">
        <v>0</v>
      </c>
      <c r="H462" s="125"/>
      <c r="I462" s="126">
        <v>8</v>
      </c>
      <c r="J462" s="122" t="s">
        <v>589</v>
      </c>
      <c r="K462" s="123">
        <f t="shared" si="30"/>
        <v>8</v>
      </c>
      <c r="L462" s="123">
        <v>0</v>
      </c>
      <c r="M462" s="123">
        <v>4</v>
      </c>
      <c r="N462" s="123">
        <v>0</v>
      </c>
      <c r="O462" s="124">
        <v>3</v>
      </c>
    </row>
    <row r="463" spans="1:15" ht="13.5">
      <c r="A463" s="121">
        <v>9</v>
      </c>
      <c r="B463" s="122" t="s">
        <v>363</v>
      </c>
      <c r="C463" s="123"/>
      <c r="D463" s="123"/>
      <c r="E463" s="123"/>
      <c r="F463" s="123"/>
      <c r="G463" s="124"/>
      <c r="H463" s="125"/>
      <c r="I463" s="126">
        <v>9</v>
      </c>
      <c r="J463" s="122" t="s">
        <v>591</v>
      </c>
      <c r="K463" s="123">
        <f t="shared" si="30"/>
        <v>10</v>
      </c>
      <c r="L463" s="123">
        <v>2</v>
      </c>
      <c r="M463" s="123">
        <v>1</v>
      </c>
      <c r="N463" s="123">
        <v>2</v>
      </c>
      <c r="O463" s="124">
        <v>3</v>
      </c>
    </row>
    <row r="464" spans="1:15" ht="13.5">
      <c r="A464" s="121">
        <v>10</v>
      </c>
      <c r="B464" s="122" t="s">
        <v>366</v>
      </c>
      <c r="C464" s="123"/>
      <c r="D464" s="123"/>
      <c r="E464" s="123"/>
      <c r="F464" s="123"/>
      <c r="G464" s="124"/>
      <c r="H464" s="125"/>
      <c r="I464" s="126">
        <v>10</v>
      </c>
      <c r="J464" s="122" t="s">
        <v>593</v>
      </c>
      <c r="K464" s="123"/>
      <c r="L464" s="123"/>
      <c r="M464" s="123"/>
      <c r="N464" s="123"/>
      <c r="O464" s="124"/>
    </row>
    <row r="465" spans="1:15" ht="13.5">
      <c r="A465" s="121">
        <v>11</v>
      </c>
      <c r="B465" s="127" t="s">
        <v>369</v>
      </c>
      <c r="C465" s="123"/>
      <c r="D465" s="123"/>
      <c r="E465" s="123"/>
      <c r="F465" s="123"/>
      <c r="G465" s="124"/>
      <c r="H465" s="125"/>
      <c r="I465" s="126">
        <v>11</v>
      </c>
      <c r="J465" s="122" t="s">
        <v>595</v>
      </c>
      <c r="K465" s="123">
        <f t="shared" si="30"/>
        <v>0</v>
      </c>
      <c r="L465" s="123">
        <v>0</v>
      </c>
      <c r="M465" s="123">
        <v>0</v>
      </c>
      <c r="N465" s="123">
        <v>0</v>
      </c>
      <c r="O465" s="124">
        <v>0</v>
      </c>
    </row>
    <row r="466" spans="1:15" ht="13.5">
      <c r="A466" s="121">
        <v>12</v>
      </c>
      <c r="B466" s="127" t="s">
        <v>372</v>
      </c>
      <c r="C466" s="123"/>
      <c r="D466" s="123"/>
      <c r="E466" s="123"/>
      <c r="F466" s="123"/>
      <c r="G466" s="124"/>
      <c r="H466" s="125"/>
      <c r="I466" s="126">
        <v>12</v>
      </c>
      <c r="J466" s="122" t="s">
        <v>597</v>
      </c>
      <c r="K466" s="123">
        <f t="shared" si="30"/>
        <v>3</v>
      </c>
      <c r="L466" s="123">
        <v>1</v>
      </c>
      <c r="M466" s="123">
        <v>0</v>
      </c>
      <c r="N466" s="123">
        <v>0</v>
      </c>
      <c r="O466" s="124">
        <v>1</v>
      </c>
    </row>
    <row r="467" spans="1:15" ht="13.5">
      <c r="A467" s="121">
        <v>13</v>
      </c>
      <c r="B467" s="127" t="s">
        <v>375</v>
      </c>
      <c r="C467" s="123">
        <f t="shared" si="29"/>
        <v>13</v>
      </c>
      <c r="D467" s="123">
        <v>1</v>
      </c>
      <c r="E467" s="123">
        <v>5</v>
      </c>
      <c r="F467" s="123">
        <v>0</v>
      </c>
      <c r="G467" s="124">
        <v>3</v>
      </c>
      <c r="H467" s="125"/>
      <c r="I467" s="126">
        <v>13</v>
      </c>
      <c r="J467" s="122" t="s">
        <v>599</v>
      </c>
      <c r="K467" s="123"/>
      <c r="L467" s="123"/>
      <c r="M467" s="123"/>
      <c r="N467" s="123"/>
      <c r="O467" s="124"/>
    </row>
    <row r="468" spans="1:15" ht="13.5">
      <c r="A468" s="121">
        <v>14</v>
      </c>
      <c r="B468" s="127" t="s">
        <v>378</v>
      </c>
      <c r="C468" s="123"/>
      <c r="D468" s="123"/>
      <c r="E468" s="123"/>
      <c r="F468" s="123"/>
      <c r="G468" s="124"/>
      <c r="H468" s="125"/>
      <c r="I468" s="126">
        <v>14</v>
      </c>
      <c r="J468" s="122" t="s">
        <v>601</v>
      </c>
      <c r="K468" s="123"/>
      <c r="L468" s="123"/>
      <c r="M468" s="123"/>
      <c r="N468" s="123"/>
      <c r="O468" s="124"/>
    </row>
    <row r="469" spans="1:15" ht="13.5">
      <c r="A469" s="121">
        <v>15</v>
      </c>
      <c r="B469" s="127" t="s">
        <v>381</v>
      </c>
      <c r="C469" s="123"/>
      <c r="D469" s="123"/>
      <c r="E469" s="123"/>
      <c r="F469" s="123"/>
      <c r="G469" s="124"/>
      <c r="H469" s="125"/>
      <c r="I469" s="126">
        <v>15</v>
      </c>
      <c r="J469" s="122" t="s">
        <v>603</v>
      </c>
      <c r="K469" s="123"/>
      <c r="L469" s="123"/>
      <c r="M469" s="123"/>
      <c r="N469" s="123"/>
      <c r="O469" s="124"/>
    </row>
    <row r="470" spans="1:15" ht="13.5">
      <c r="A470" s="121">
        <v>16</v>
      </c>
      <c r="B470" s="127" t="s">
        <v>384</v>
      </c>
      <c r="C470" s="123"/>
      <c r="D470" s="123"/>
      <c r="E470" s="123"/>
      <c r="F470" s="123"/>
      <c r="G470" s="124"/>
      <c r="H470" s="125"/>
      <c r="I470" s="126">
        <v>16</v>
      </c>
      <c r="J470" s="122" t="s">
        <v>605</v>
      </c>
      <c r="K470" s="123"/>
      <c r="L470" s="123"/>
      <c r="M470" s="123"/>
      <c r="N470" s="123"/>
      <c r="O470" s="124"/>
    </row>
    <row r="471" spans="1:15" ht="13.5">
      <c r="A471" s="121">
        <v>17</v>
      </c>
      <c r="B471" s="127" t="s">
        <v>386</v>
      </c>
      <c r="C471" s="123"/>
      <c r="D471" s="123"/>
      <c r="E471" s="123"/>
      <c r="F471" s="123"/>
      <c r="G471" s="124"/>
      <c r="H471" s="125"/>
      <c r="I471" s="126">
        <v>17</v>
      </c>
      <c r="J471" s="122" t="s">
        <v>606</v>
      </c>
      <c r="K471" s="123">
        <f t="shared" si="30"/>
        <v>2</v>
      </c>
      <c r="L471" s="123">
        <v>0</v>
      </c>
      <c r="M471" s="123">
        <v>1</v>
      </c>
      <c r="N471" s="123">
        <v>0</v>
      </c>
      <c r="O471" s="124">
        <v>0</v>
      </c>
    </row>
    <row r="472" spans="1:15" ht="13.5">
      <c r="A472" s="121">
        <v>18</v>
      </c>
      <c r="B472" s="122" t="s">
        <v>388</v>
      </c>
      <c r="C472" s="123">
        <f t="shared" si="29"/>
        <v>4</v>
      </c>
      <c r="D472" s="123">
        <v>0</v>
      </c>
      <c r="E472" s="123">
        <v>2</v>
      </c>
      <c r="F472" s="123">
        <v>0</v>
      </c>
      <c r="G472" s="124">
        <v>2</v>
      </c>
      <c r="H472" s="125"/>
      <c r="I472" s="126">
        <v>18</v>
      </c>
      <c r="J472" s="122" t="s">
        <v>607</v>
      </c>
      <c r="K472" s="123"/>
      <c r="L472" s="123"/>
      <c r="M472" s="123"/>
      <c r="N472" s="123"/>
      <c r="O472" s="124"/>
    </row>
    <row r="473" spans="1:15" ht="14.25" thickBot="1">
      <c r="A473" s="128" t="s">
        <v>63</v>
      </c>
      <c r="B473" s="129"/>
      <c r="C473" s="130">
        <f>SUM(D473*3+E473*2+F473)</f>
        <v>53</v>
      </c>
      <c r="D473" s="130">
        <f>SUM(D458:D472)</f>
        <v>3</v>
      </c>
      <c r="E473" s="130">
        <f>SUM(E458:E472)</f>
        <v>19</v>
      </c>
      <c r="F473" s="130">
        <f>SUM(F458:F472)</f>
        <v>6</v>
      </c>
      <c r="G473" s="131">
        <f>SUM(G458:G472)</f>
        <v>16</v>
      </c>
      <c r="H473" s="132"/>
      <c r="I473" s="133" t="s">
        <v>63</v>
      </c>
      <c r="J473" s="129"/>
      <c r="K473" s="130">
        <f>SUM(L473*3+M473*2+N473)</f>
        <v>28</v>
      </c>
      <c r="L473" s="130">
        <f>SUM(L458:L472)</f>
        <v>3</v>
      </c>
      <c r="M473" s="130">
        <f>SUM(M458:M472)</f>
        <v>8</v>
      </c>
      <c r="N473" s="130">
        <f>SUM(N458:N472)</f>
        <v>3</v>
      </c>
      <c r="O473" s="131">
        <f>SUM(O458:O472)</f>
        <v>16</v>
      </c>
    </row>
    <row r="474" ht="13.5">
      <c r="A474" s="134"/>
    </row>
    <row r="475" ht="13.5">
      <c r="A475" s="135"/>
    </row>
    <row r="477" spans="1:15" ht="13.5">
      <c r="A477" s="331" t="s">
        <v>72</v>
      </c>
      <c r="B477" s="331"/>
      <c r="C477" s="331"/>
      <c r="D477" s="331"/>
      <c r="E477" s="331"/>
      <c r="F477" s="331"/>
      <c r="G477" s="331"/>
      <c r="H477" s="331"/>
      <c r="I477" s="331"/>
      <c r="J477" s="331"/>
      <c r="K477" s="48"/>
      <c r="L477" s="48"/>
      <c r="M477" s="48"/>
      <c r="N477" s="48"/>
      <c r="O477" s="48"/>
    </row>
    <row r="478" spans="1:15" ht="13.5">
      <c r="A478" s="331" t="s">
        <v>84</v>
      </c>
      <c r="B478" s="331"/>
      <c r="C478" s="331"/>
      <c r="D478" s="331"/>
      <c r="E478" s="331"/>
      <c r="F478" s="331"/>
      <c r="G478" s="331"/>
      <c r="H478" s="331"/>
      <c r="I478" s="331"/>
      <c r="J478" s="331"/>
      <c r="K478" s="48"/>
      <c r="L478" s="48"/>
      <c r="M478" s="48"/>
      <c r="N478" s="48"/>
      <c r="O478" s="48"/>
    </row>
    <row r="479" spans="4:9" ht="13.5">
      <c r="D479" s="108"/>
      <c r="E479" s="109">
        <v>16</v>
      </c>
      <c r="F479" s="48" t="s">
        <v>71</v>
      </c>
      <c r="G479" s="109">
        <v>7</v>
      </c>
      <c r="H479" s="110"/>
      <c r="I479" s="48"/>
    </row>
    <row r="480" spans="4:9" ht="13.5">
      <c r="D480" s="5"/>
      <c r="E480" s="109">
        <v>6</v>
      </c>
      <c r="F480" s="48" t="s">
        <v>71</v>
      </c>
      <c r="G480" s="109">
        <v>6</v>
      </c>
      <c r="H480" s="111"/>
      <c r="I480" s="48"/>
    </row>
    <row r="481" spans="2:10" ht="13.5">
      <c r="B481" s="48" t="s">
        <v>149</v>
      </c>
      <c r="C481" s="112">
        <f>SUM(E479:E483)</f>
        <v>36</v>
      </c>
      <c r="D481" s="5"/>
      <c r="E481" s="109">
        <v>12</v>
      </c>
      <c r="F481" s="48" t="s">
        <v>71</v>
      </c>
      <c r="G481" s="109">
        <v>7</v>
      </c>
      <c r="H481" s="111"/>
      <c r="I481" s="112">
        <f>SUM(G479:G483)</f>
        <v>33</v>
      </c>
      <c r="J481" s="48" t="s">
        <v>155</v>
      </c>
    </row>
    <row r="482" spans="4:9" ht="13.5">
      <c r="D482" s="5"/>
      <c r="E482" s="109">
        <v>2</v>
      </c>
      <c r="F482" s="48" t="s">
        <v>71</v>
      </c>
      <c r="G482" s="109">
        <v>13</v>
      </c>
      <c r="H482" s="111"/>
      <c r="I482" s="48"/>
    </row>
    <row r="483" spans="4:9" ht="13.5">
      <c r="D483" s="113"/>
      <c r="E483" s="109"/>
      <c r="F483" s="48" t="s">
        <v>71</v>
      </c>
      <c r="G483" s="109"/>
      <c r="H483" s="114"/>
      <c r="I483" s="48"/>
    </row>
    <row r="484" ht="14.25" thickBot="1"/>
    <row r="485" spans="1:15" ht="13.5">
      <c r="A485" s="115" t="s">
        <v>80</v>
      </c>
      <c r="B485" s="116" t="s">
        <v>56</v>
      </c>
      <c r="C485" s="117" t="s">
        <v>57</v>
      </c>
      <c r="D485" s="117" t="s">
        <v>58</v>
      </c>
      <c r="E485" s="117" t="s">
        <v>59</v>
      </c>
      <c r="F485" s="117" t="s">
        <v>60</v>
      </c>
      <c r="G485" s="118" t="s">
        <v>61</v>
      </c>
      <c r="H485" s="119"/>
      <c r="I485" s="120" t="s">
        <v>62</v>
      </c>
      <c r="J485" s="116" t="s">
        <v>56</v>
      </c>
      <c r="K485" s="117" t="s">
        <v>57</v>
      </c>
      <c r="L485" s="117" t="s">
        <v>58</v>
      </c>
      <c r="M485" s="117" t="s">
        <v>59</v>
      </c>
      <c r="N485" s="117" t="s">
        <v>60</v>
      </c>
      <c r="O485" s="118" t="s">
        <v>61</v>
      </c>
    </row>
    <row r="486" spans="1:15" ht="13.5">
      <c r="A486" s="121">
        <v>4</v>
      </c>
      <c r="B486" s="122" t="s">
        <v>391</v>
      </c>
      <c r="C486" s="123">
        <f aca="true" t="shared" si="31" ref="C486:C497">SUM(D486*3+E486*2+F486)</f>
        <v>13</v>
      </c>
      <c r="D486" s="123">
        <v>3</v>
      </c>
      <c r="E486" s="123">
        <v>1</v>
      </c>
      <c r="F486" s="123">
        <v>2</v>
      </c>
      <c r="G486" s="124">
        <v>3</v>
      </c>
      <c r="H486" s="125"/>
      <c r="I486" s="126">
        <v>4</v>
      </c>
      <c r="J486" s="122" t="s">
        <v>392</v>
      </c>
      <c r="K486" s="123">
        <f>SUM(L486*3+M486*2+N486)</f>
        <v>3</v>
      </c>
      <c r="L486" s="123">
        <v>1</v>
      </c>
      <c r="M486" s="123">
        <v>0</v>
      </c>
      <c r="N486" s="123">
        <v>0</v>
      </c>
      <c r="O486" s="124">
        <v>1</v>
      </c>
    </row>
    <row r="487" spans="1:15" ht="13.5">
      <c r="A487" s="121">
        <v>5</v>
      </c>
      <c r="B487" s="122" t="s">
        <v>394</v>
      </c>
      <c r="C487" s="123"/>
      <c r="D487" s="123"/>
      <c r="E487" s="123"/>
      <c r="F487" s="123"/>
      <c r="G487" s="124"/>
      <c r="H487" s="125"/>
      <c r="I487" s="126">
        <v>5</v>
      </c>
      <c r="J487" s="122" t="s">
        <v>395</v>
      </c>
      <c r="K487" s="123">
        <f>SUM(L487*3+M487*2+N487)</f>
        <v>6</v>
      </c>
      <c r="L487" s="123">
        <v>0</v>
      </c>
      <c r="M487" s="123">
        <v>3</v>
      </c>
      <c r="N487" s="123">
        <v>0</v>
      </c>
      <c r="O487" s="124">
        <v>2</v>
      </c>
    </row>
    <row r="488" spans="1:15" ht="13.5">
      <c r="A488" s="121">
        <v>6</v>
      </c>
      <c r="B488" s="122" t="s">
        <v>397</v>
      </c>
      <c r="C488" s="123"/>
      <c r="D488" s="123"/>
      <c r="E488" s="123"/>
      <c r="F488" s="123"/>
      <c r="G488" s="124"/>
      <c r="H488" s="125"/>
      <c r="I488" s="126">
        <v>6</v>
      </c>
      <c r="J488" s="122" t="s">
        <v>398</v>
      </c>
      <c r="K488" s="123">
        <f>SUM(L488*3+M488*2+N488)</f>
        <v>8</v>
      </c>
      <c r="L488" s="123">
        <v>0</v>
      </c>
      <c r="M488" s="123">
        <v>4</v>
      </c>
      <c r="N488" s="123">
        <v>0</v>
      </c>
      <c r="O488" s="124">
        <v>1</v>
      </c>
    </row>
    <row r="489" spans="1:15" ht="13.5">
      <c r="A489" s="121">
        <v>7</v>
      </c>
      <c r="B489" s="122" t="s">
        <v>400</v>
      </c>
      <c r="C489" s="123">
        <f t="shared" si="31"/>
        <v>12</v>
      </c>
      <c r="D489" s="123">
        <v>0</v>
      </c>
      <c r="E489" s="123">
        <v>6</v>
      </c>
      <c r="F489" s="123">
        <v>0</v>
      </c>
      <c r="G489" s="124">
        <v>3</v>
      </c>
      <c r="H489" s="125"/>
      <c r="I489" s="126">
        <v>7</v>
      </c>
      <c r="J489" s="122" t="s">
        <v>401</v>
      </c>
      <c r="K489" s="123">
        <f>SUM(L489*3+M489*2+N489)</f>
        <v>14</v>
      </c>
      <c r="L489" s="123">
        <v>1</v>
      </c>
      <c r="M489" s="123">
        <v>5</v>
      </c>
      <c r="N489" s="123">
        <v>1</v>
      </c>
      <c r="O489" s="124">
        <v>0</v>
      </c>
    </row>
    <row r="490" spans="1:15" ht="13.5">
      <c r="A490" s="121">
        <v>8</v>
      </c>
      <c r="B490" s="122" t="s">
        <v>403</v>
      </c>
      <c r="C490" s="123"/>
      <c r="D490" s="123"/>
      <c r="E490" s="123"/>
      <c r="F490" s="123"/>
      <c r="G490" s="124"/>
      <c r="H490" s="125"/>
      <c r="I490" s="126">
        <v>8</v>
      </c>
      <c r="J490" s="122" t="s">
        <v>404</v>
      </c>
      <c r="K490" s="123">
        <f>SUM(L490*3+M490*2+N490)</f>
        <v>2</v>
      </c>
      <c r="L490" s="123">
        <v>0</v>
      </c>
      <c r="M490" s="123">
        <v>1</v>
      </c>
      <c r="N490" s="123">
        <v>0</v>
      </c>
      <c r="O490" s="124">
        <v>0</v>
      </c>
    </row>
    <row r="491" spans="1:15" ht="13.5">
      <c r="A491" s="121">
        <v>9</v>
      </c>
      <c r="B491" s="122" t="s">
        <v>405</v>
      </c>
      <c r="C491" s="123"/>
      <c r="D491" s="123"/>
      <c r="E491" s="123"/>
      <c r="F491" s="123"/>
      <c r="G491" s="124"/>
      <c r="H491" s="125"/>
      <c r="I491" s="126">
        <v>9</v>
      </c>
      <c r="J491" s="122" t="s">
        <v>406</v>
      </c>
      <c r="K491" s="123"/>
      <c r="L491" s="123"/>
      <c r="M491" s="123"/>
      <c r="N491" s="123"/>
      <c r="O491" s="124"/>
    </row>
    <row r="492" spans="1:15" ht="13.5">
      <c r="A492" s="121">
        <v>10</v>
      </c>
      <c r="B492" s="122" t="s">
        <v>407</v>
      </c>
      <c r="C492" s="123"/>
      <c r="D492" s="123"/>
      <c r="E492" s="123"/>
      <c r="F492" s="123"/>
      <c r="G492" s="124"/>
      <c r="H492" s="125"/>
      <c r="I492" s="126">
        <v>10</v>
      </c>
      <c r="J492" s="122" t="s">
        <v>408</v>
      </c>
      <c r="K492" s="123"/>
      <c r="L492" s="123"/>
      <c r="M492" s="123"/>
      <c r="N492" s="123"/>
      <c r="O492" s="124"/>
    </row>
    <row r="493" spans="1:15" ht="13.5">
      <c r="A493" s="121">
        <v>11</v>
      </c>
      <c r="B493" s="127" t="s">
        <v>409</v>
      </c>
      <c r="C493" s="123">
        <f t="shared" si="31"/>
        <v>6</v>
      </c>
      <c r="D493" s="123">
        <v>0</v>
      </c>
      <c r="E493" s="123">
        <v>3</v>
      </c>
      <c r="F493" s="123">
        <v>0</v>
      </c>
      <c r="G493" s="124">
        <v>2</v>
      </c>
      <c r="H493" s="125"/>
      <c r="I493" s="126">
        <v>11</v>
      </c>
      <c r="J493" s="122" t="s">
        <v>410</v>
      </c>
      <c r="K493" s="123"/>
      <c r="L493" s="123"/>
      <c r="M493" s="123"/>
      <c r="N493" s="123"/>
      <c r="O493" s="124"/>
    </row>
    <row r="494" spans="1:15" ht="13.5">
      <c r="A494" s="121">
        <v>12</v>
      </c>
      <c r="B494" s="127" t="s">
        <v>412</v>
      </c>
      <c r="C494" s="123">
        <f t="shared" si="31"/>
        <v>0</v>
      </c>
      <c r="D494" s="123">
        <v>0</v>
      </c>
      <c r="E494" s="123">
        <v>0</v>
      </c>
      <c r="F494" s="123">
        <v>0</v>
      </c>
      <c r="G494" s="124">
        <v>0</v>
      </c>
      <c r="H494" s="125"/>
      <c r="I494" s="126">
        <v>12</v>
      </c>
      <c r="J494" s="122" t="s">
        <v>413</v>
      </c>
      <c r="K494" s="123"/>
      <c r="L494" s="123"/>
      <c r="M494" s="123"/>
      <c r="N494" s="123"/>
      <c r="O494" s="124"/>
    </row>
    <row r="495" spans="1:15" ht="13.5">
      <c r="A495" s="121">
        <v>13</v>
      </c>
      <c r="B495" s="127" t="s">
        <v>415</v>
      </c>
      <c r="C495" s="123">
        <f t="shared" si="31"/>
        <v>5</v>
      </c>
      <c r="D495" s="123">
        <v>1</v>
      </c>
      <c r="E495" s="123">
        <v>1</v>
      </c>
      <c r="F495" s="123">
        <v>0</v>
      </c>
      <c r="G495" s="124">
        <v>1</v>
      </c>
      <c r="H495" s="125"/>
      <c r="I495" s="126">
        <v>13</v>
      </c>
      <c r="J495" s="122" t="s">
        <v>416</v>
      </c>
      <c r="K495" s="123"/>
      <c r="L495" s="123"/>
      <c r="M495" s="123"/>
      <c r="N495" s="123"/>
      <c r="O495" s="124"/>
    </row>
    <row r="496" spans="1:15" ht="13.5">
      <c r="A496" s="121">
        <v>14</v>
      </c>
      <c r="B496" s="127" t="s">
        <v>417</v>
      </c>
      <c r="C496" s="123">
        <f t="shared" si="31"/>
        <v>0</v>
      </c>
      <c r="D496" s="123">
        <v>0</v>
      </c>
      <c r="E496" s="123">
        <v>0</v>
      </c>
      <c r="F496" s="123">
        <v>0</v>
      </c>
      <c r="G496" s="124">
        <v>0</v>
      </c>
      <c r="H496" s="125"/>
      <c r="I496" s="126">
        <v>14</v>
      </c>
      <c r="J496" s="122" t="s">
        <v>418</v>
      </c>
      <c r="K496" s="123"/>
      <c r="L496" s="123"/>
      <c r="M496" s="123"/>
      <c r="N496" s="123"/>
      <c r="O496" s="124"/>
    </row>
    <row r="497" spans="1:15" ht="13.5">
      <c r="A497" s="121">
        <v>15</v>
      </c>
      <c r="B497" s="127" t="s">
        <v>420</v>
      </c>
      <c r="C497" s="123">
        <f t="shared" si="31"/>
        <v>0</v>
      </c>
      <c r="D497" s="123">
        <v>0</v>
      </c>
      <c r="E497" s="123">
        <v>0</v>
      </c>
      <c r="F497" s="123">
        <v>0</v>
      </c>
      <c r="G497" s="124">
        <v>0</v>
      </c>
      <c r="H497" s="125"/>
      <c r="I497" s="126">
        <v>15</v>
      </c>
      <c r="J497" s="122" t="s">
        <v>421</v>
      </c>
      <c r="K497" s="123"/>
      <c r="L497" s="123"/>
      <c r="M497" s="123"/>
      <c r="N497" s="123"/>
      <c r="O497" s="124"/>
    </row>
    <row r="498" spans="1:15" ht="13.5">
      <c r="A498" s="121">
        <v>16</v>
      </c>
      <c r="B498" s="127" t="s">
        <v>423</v>
      </c>
      <c r="C498" s="123"/>
      <c r="D498" s="123"/>
      <c r="E498" s="123"/>
      <c r="F498" s="123"/>
      <c r="G498" s="124"/>
      <c r="H498" s="125"/>
      <c r="I498" s="126">
        <v>16</v>
      </c>
      <c r="J498" s="122" t="s">
        <v>424</v>
      </c>
      <c r="K498" s="123"/>
      <c r="L498" s="123"/>
      <c r="M498" s="123"/>
      <c r="N498" s="123"/>
      <c r="O498" s="124"/>
    </row>
    <row r="499" spans="1:15" ht="13.5">
      <c r="A499" s="121">
        <v>17</v>
      </c>
      <c r="B499" s="127" t="s">
        <v>426</v>
      </c>
      <c r="C499" s="123"/>
      <c r="D499" s="123"/>
      <c r="E499" s="123"/>
      <c r="F499" s="123"/>
      <c r="G499" s="124"/>
      <c r="H499" s="125"/>
      <c r="I499" s="126">
        <v>17</v>
      </c>
      <c r="J499" s="122" t="s">
        <v>427</v>
      </c>
      <c r="K499" s="123"/>
      <c r="L499" s="123"/>
      <c r="M499" s="123"/>
      <c r="N499" s="123"/>
      <c r="O499" s="124"/>
    </row>
    <row r="500" spans="1:15" ht="13.5">
      <c r="A500" s="121">
        <v>18</v>
      </c>
      <c r="B500" s="122" t="s">
        <v>429</v>
      </c>
      <c r="C500" s="123"/>
      <c r="D500" s="123"/>
      <c r="E500" s="123"/>
      <c r="F500" s="123"/>
      <c r="G500" s="124"/>
      <c r="H500" s="125"/>
      <c r="I500" s="126">
        <v>18</v>
      </c>
      <c r="J500" s="122" t="s">
        <v>430</v>
      </c>
      <c r="K500" s="123"/>
      <c r="L500" s="123"/>
      <c r="M500" s="123"/>
      <c r="N500" s="123"/>
      <c r="O500" s="124"/>
    </row>
    <row r="501" spans="1:15" ht="14.25" thickBot="1">
      <c r="A501" s="128" t="s">
        <v>63</v>
      </c>
      <c r="B501" s="129"/>
      <c r="C501" s="130">
        <f>SUM(D501*3+E501*2+F501)</f>
        <v>36</v>
      </c>
      <c r="D501" s="130">
        <f>SUM(D486:D500)</f>
        <v>4</v>
      </c>
      <c r="E501" s="130">
        <f>SUM(E486:E500)</f>
        <v>11</v>
      </c>
      <c r="F501" s="130">
        <f>SUM(F486:F500)</f>
        <v>2</v>
      </c>
      <c r="G501" s="131">
        <f>SUM(G486:G500)</f>
        <v>9</v>
      </c>
      <c r="H501" s="132"/>
      <c r="I501" s="133" t="s">
        <v>63</v>
      </c>
      <c r="J501" s="129"/>
      <c r="K501" s="130">
        <f>SUM(L501*3+M501*2+N501)</f>
        <v>33</v>
      </c>
      <c r="L501" s="130">
        <f>SUM(L486:L500)</f>
        <v>2</v>
      </c>
      <c r="M501" s="130">
        <f>SUM(M486:M500)</f>
        <v>13</v>
      </c>
      <c r="N501" s="130">
        <f>SUM(N486:N500)</f>
        <v>1</v>
      </c>
      <c r="O501" s="131">
        <f>SUM(O486:O500)</f>
        <v>4</v>
      </c>
    </row>
    <row r="502" ht="13.5">
      <c r="A502" s="134"/>
    </row>
    <row r="503" ht="13.5">
      <c r="A503" s="135"/>
    </row>
    <row r="505" spans="1:15" ht="13.5">
      <c r="A505" s="331" t="s">
        <v>72</v>
      </c>
      <c r="B505" s="331"/>
      <c r="C505" s="331"/>
      <c r="D505" s="331"/>
      <c r="E505" s="331"/>
      <c r="F505" s="331"/>
      <c r="G505" s="331"/>
      <c r="H505" s="331"/>
      <c r="I505" s="331"/>
      <c r="J505" s="331"/>
      <c r="K505" s="48"/>
      <c r="L505" s="48"/>
      <c r="M505" s="48"/>
      <c r="N505" s="48"/>
      <c r="O505" s="48"/>
    </row>
    <row r="506" spans="1:15" ht="13.5">
      <c r="A506" s="331" t="s">
        <v>85</v>
      </c>
      <c r="B506" s="331"/>
      <c r="C506" s="331"/>
      <c r="D506" s="331"/>
      <c r="E506" s="331"/>
      <c r="F506" s="331"/>
      <c r="G506" s="331"/>
      <c r="H506" s="331"/>
      <c r="I506" s="331"/>
      <c r="J506" s="331"/>
      <c r="K506" s="48"/>
      <c r="L506" s="48"/>
      <c r="M506" s="48"/>
      <c r="N506" s="48"/>
      <c r="O506" s="48"/>
    </row>
    <row r="507" spans="4:9" ht="13.5">
      <c r="D507" s="108"/>
      <c r="E507" s="109">
        <v>9</v>
      </c>
      <c r="F507" s="48" t="s">
        <v>70</v>
      </c>
      <c r="G507" s="109">
        <v>19</v>
      </c>
      <c r="H507" s="110"/>
      <c r="I507" s="48"/>
    </row>
    <row r="508" spans="4:9" ht="13.5">
      <c r="D508" s="5"/>
      <c r="E508" s="109">
        <v>15</v>
      </c>
      <c r="F508" s="48" t="s">
        <v>70</v>
      </c>
      <c r="G508" s="109">
        <v>9</v>
      </c>
      <c r="H508" s="111"/>
      <c r="I508" s="48"/>
    </row>
    <row r="509" spans="2:10" ht="13.5">
      <c r="B509" s="48" t="s">
        <v>152</v>
      </c>
      <c r="C509" s="112">
        <f>SUM(E507:E511)</f>
        <v>54</v>
      </c>
      <c r="D509" s="5"/>
      <c r="E509" s="109">
        <v>10</v>
      </c>
      <c r="F509" s="48" t="s">
        <v>70</v>
      </c>
      <c r="G509" s="109">
        <v>5</v>
      </c>
      <c r="H509" s="111"/>
      <c r="I509" s="112">
        <f>SUM(G507:G511)</f>
        <v>55</v>
      </c>
      <c r="J509" s="48" t="s">
        <v>149</v>
      </c>
    </row>
    <row r="510" spans="4:9" ht="13.5">
      <c r="D510" s="5"/>
      <c r="E510" s="109">
        <v>15</v>
      </c>
      <c r="F510" s="48" t="s">
        <v>70</v>
      </c>
      <c r="G510" s="109">
        <v>16</v>
      </c>
      <c r="H510" s="111"/>
      <c r="I510" s="48"/>
    </row>
    <row r="511" spans="4:9" ht="13.5">
      <c r="D511" s="113"/>
      <c r="E511" s="109">
        <v>5</v>
      </c>
      <c r="F511" s="48" t="s">
        <v>70</v>
      </c>
      <c r="G511" s="109">
        <v>6</v>
      </c>
      <c r="H511" s="114"/>
      <c r="I511" s="48"/>
    </row>
    <row r="512" ht="14.25" thickBot="1"/>
    <row r="513" spans="1:15" ht="13.5">
      <c r="A513" s="115" t="s">
        <v>79</v>
      </c>
      <c r="B513" s="116" t="s">
        <v>56</v>
      </c>
      <c r="C513" s="117" t="s">
        <v>57</v>
      </c>
      <c r="D513" s="117" t="s">
        <v>58</v>
      </c>
      <c r="E513" s="117" t="s">
        <v>59</v>
      </c>
      <c r="F513" s="117" t="s">
        <v>60</v>
      </c>
      <c r="G513" s="118" t="s">
        <v>61</v>
      </c>
      <c r="H513" s="119"/>
      <c r="I513" s="120" t="s">
        <v>62</v>
      </c>
      <c r="J513" s="116" t="s">
        <v>56</v>
      </c>
      <c r="K513" s="117" t="s">
        <v>57</v>
      </c>
      <c r="L513" s="117" t="s">
        <v>58</v>
      </c>
      <c r="M513" s="117" t="s">
        <v>59</v>
      </c>
      <c r="N513" s="117" t="s">
        <v>60</v>
      </c>
      <c r="O513" s="118" t="s">
        <v>61</v>
      </c>
    </row>
    <row r="514" spans="1:15" ht="13.5">
      <c r="A514" s="121">
        <v>4</v>
      </c>
      <c r="B514" s="122" t="s">
        <v>635</v>
      </c>
      <c r="C514" s="123">
        <f>SUM(D514*3+E514*2+F514)</f>
        <v>19</v>
      </c>
      <c r="D514" s="123">
        <v>0</v>
      </c>
      <c r="E514" s="123">
        <v>9</v>
      </c>
      <c r="F514" s="123">
        <v>1</v>
      </c>
      <c r="G514" s="124">
        <v>3</v>
      </c>
      <c r="H514" s="125"/>
      <c r="I514" s="126">
        <v>4</v>
      </c>
      <c r="J514" s="122" t="s">
        <v>391</v>
      </c>
      <c r="K514" s="123">
        <f aca="true" t="shared" si="32" ref="K514:K525">SUM(L514*3+M514*2+N514)</f>
        <v>8</v>
      </c>
      <c r="L514" s="123">
        <v>1</v>
      </c>
      <c r="M514" s="123">
        <v>2</v>
      </c>
      <c r="N514" s="123">
        <v>1</v>
      </c>
      <c r="O514" s="124">
        <v>2</v>
      </c>
    </row>
    <row r="515" spans="1:15" ht="13.5">
      <c r="A515" s="121">
        <v>5</v>
      </c>
      <c r="B515" s="122" t="s">
        <v>351</v>
      </c>
      <c r="C515" s="123">
        <f>SUM(D515*3+E515*2+F515)</f>
        <v>11</v>
      </c>
      <c r="D515" s="123">
        <v>3</v>
      </c>
      <c r="E515" s="123">
        <v>1</v>
      </c>
      <c r="F515" s="123">
        <v>0</v>
      </c>
      <c r="G515" s="124">
        <v>2</v>
      </c>
      <c r="H515" s="125"/>
      <c r="I515" s="126">
        <v>5</v>
      </c>
      <c r="J515" s="122" t="s">
        <v>394</v>
      </c>
      <c r="K515" s="123"/>
      <c r="L515" s="123"/>
      <c r="M515" s="123"/>
      <c r="N515" s="123"/>
      <c r="O515" s="124"/>
    </row>
    <row r="516" spans="1:15" ht="13.5">
      <c r="A516" s="121">
        <v>6</v>
      </c>
      <c r="B516" s="122" t="s">
        <v>354</v>
      </c>
      <c r="C516" s="123">
        <f>SUM(D516*3+E516*2+F516)</f>
        <v>1</v>
      </c>
      <c r="D516" s="123">
        <v>0</v>
      </c>
      <c r="E516" s="123">
        <v>0</v>
      </c>
      <c r="F516" s="123">
        <v>1</v>
      </c>
      <c r="G516" s="124">
        <v>1</v>
      </c>
      <c r="H516" s="125"/>
      <c r="I516" s="126">
        <v>6</v>
      </c>
      <c r="J516" s="122" t="s">
        <v>397</v>
      </c>
      <c r="K516" s="123"/>
      <c r="L516" s="123"/>
      <c r="M516" s="123"/>
      <c r="N516" s="123"/>
      <c r="O516" s="124"/>
    </row>
    <row r="517" spans="1:15" ht="13.5">
      <c r="A517" s="121">
        <v>7</v>
      </c>
      <c r="B517" s="122" t="s">
        <v>357</v>
      </c>
      <c r="C517" s="123">
        <f>SUM(D517*3+E517*2+F517)</f>
        <v>6</v>
      </c>
      <c r="D517" s="123">
        <v>0</v>
      </c>
      <c r="E517" s="123">
        <v>3</v>
      </c>
      <c r="F517" s="123">
        <v>0</v>
      </c>
      <c r="G517" s="124">
        <v>2</v>
      </c>
      <c r="H517" s="125"/>
      <c r="I517" s="126">
        <v>7</v>
      </c>
      <c r="J517" s="122" t="s">
        <v>400</v>
      </c>
      <c r="K517" s="123">
        <f t="shared" si="32"/>
        <v>23</v>
      </c>
      <c r="L517" s="123">
        <v>0</v>
      </c>
      <c r="M517" s="123">
        <v>10</v>
      </c>
      <c r="N517" s="123">
        <v>3</v>
      </c>
      <c r="O517" s="124">
        <v>0</v>
      </c>
    </row>
    <row r="518" spans="1:15" ht="13.5">
      <c r="A518" s="121">
        <v>8</v>
      </c>
      <c r="B518" s="122" t="s">
        <v>360</v>
      </c>
      <c r="C518" s="123"/>
      <c r="D518" s="123"/>
      <c r="E518" s="123"/>
      <c r="F518" s="123"/>
      <c r="G518" s="124"/>
      <c r="H518" s="125"/>
      <c r="I518" s="126">
        <v>8</v>
      </c>
      <c r="J518" s="122" t="s">
        <v>403</v>
      </c>
      <c r="K518" s="123"/>
      <c r="L518" s="123"/>
      <c r="M518" s="123"/>
      <c r="N518" s="123"/>
      <c r="O518" s="124"/>
    </row>
    <row r="519" spans="1:15" ht="13.5">
      <c r="A519" s="121">
        <v>9</v>
      </c>
      <c r="B519" s="122" t="s">
        <v>363</v>
      </c>
      <c r="C519" s="123"/>
      <c r="D519" s="123"/>
      <c r="E519" s="123"/>
      <c r="F519" s="123"/>
      <c r="G519" s="124"/>
      <c r="H519" s="125"/>
      <c r="I519" s="126">
        <v>9</v>
      </c>
      <c r="J519" s="122" t="s">
        <v>405</v>
      </c>
      <c r="K519" s="123"/>
      <c r="L519" s="123"/>
      <c r="M519" s="123"/>
      <c r="N519" s="123"/>
      <c r="O519" s="124"/>
    </row>
    <row r="520" spans="1:15" ht="13.5">
      <c r="A520" s="121">
        <v>10</v>
      </c>
      <c r="B520" s="122" t="s">
        <v>366</v>
      </c>
      <c r="C520" s="123"/>
      <c r="D520" s="123"/>
      <c r="E520" s="123"/>
      <c r="F520" s="123"/>
      <c r="G520" s="124"/>
      <c r="H520" s="125"/>
      <c r="I520" s="126">
        <v>10</v>
      </c>
      <c r="J520" s="122" t="s">
        <v>407</v>
      </c>
      <c r="K520" s="123"/>
      <c r="L520" s="123"/>
      <c r="M520" s="123"/>
      <c r="N520" s="123"/>
      <c r="O520" s="124"/>
    </row>
    <row r="521" spans="1:15" ht="13.5">
      <c r="A521" s="121">
        <v>11</v>
      </c>
      <c r="B521" s="127" t="s">
        <v>369</v>
      </c>
      <c r="C521" s="123"/>
      <c r="D521" s="123"/>
      <c r="E521" s="123"/>
      <c r="F521" s="123"/>
      <c r="G521" s="124"/>
      <c r="H521" s="125"/>
      <c r="I521" s="126">
        <v>11</v>
      </c>
      <c r="J521" s="127" t="s">
        <v>409</v>
      </c>
      <c r="K521" s="123">
        <f t="shared" si="32"/>
        <v>8</v>
      </c>
      <c r="L521" s="123">
        <v>2</v>
      </c>
      <c r="M521" s="123">
        <v>0</v>
      </c>
      <c r="N521" s="123">
        <v>2</v>
      </c>
      <c r="O521" s="124">
        <v>0</v>
      </c>
    </row>
    <row r="522" spans="1:15" ht="13.5">
      <c r="A522" s="121">
        <v>12</v>
      </c>
      <c r="B522" s="127" t="s">
        <v>372</v>
      </c>
      <c r="C522" s="123"/>
      <c r="D522" s="123"/>
      <c r="E522" s="123"/>
      <c r="F522" s="123"/>
      <c r="G522" s="124"/>
      <c r="H522" s="125"/>
      <c r="I522" s="126">
        <v>12</v>
      </c>
      <c r="J522" s="127" t="s">
        <v>412</v>
      </c>
      <c r="K522" s="123">
        <f t="shared" si="32"/>
        <v>2</v>
      </c>
      <c r="L522" s="123">
        <v>0</v>
      </c>
      <c r="M522" s="123">
        <v>1</v>
      </c>
      <c r="N522" s="123">
        <v>0</v>
      </c>
      <c r="O522" s="124">
        <v>0</v>
      </c>
    </row>
    <row r="523" spans="1:15" ht="13.5">
      <c r="A523" s="121">
        <v>13</v>
      </c>
      <c r="B523" s="127" t="s">
        <v>375</v>
      </c>
      <c r="C523" s="123">
        <f>SUM(D523*3+E523*2+F523)</f>
        <v>11</v>
      </c>
      <c r="D523" s="123">
        <v>2</v>
      </c>
      <c r="E523" s="123">
        <v>2</v>
      </c>
      <c r="F523" s="123">
        <v>1</v>
      </c>
      <c r="G523" s="124">
        <v>2</v>
      </c>
      <c r="H523" s="125"/>
      <c r="I523" s="126">
        <v>13</v>
      </c>
      <c r="J523" s="127" t="s">
        <v>415</v>
      </c>
      <c r="K523" s="123">
        <f t="shared" si="32"/>
        <v>8</v>
      </c>
      <c r="L523" s="123">
        <v>2</v>
      </c>
      <c r="M523" s="123">
        <v>1</v>
      </c>
      <c r="N523" s="123">
        <v>0</v>
      </c>
      <c r="O523" s="124">
        <v>3</v>
      </c>
    </row>
    <row r="524" spans="1:15" ht="13.5">
      <c r="A524" s="121">
        <v>14</v>
      </c>
      <c r="B524" s="127" t="s">
        <v>378</v>
      </c>
      <c r="C524" s="123"/>
      <c r="D524" s="123"/>
      <c r="E524" s="123"/>
      <c r="F524" s="123"/>
      <c r="G524" s="124"/>
      <c r="H524" s="125"/>
      <c r="I524" s="126">
        <v>14</v>
      </c>
      <c r="J524" s="127" t="s">
        <v>417</v>
      </c>
      <c r="K524" s="123">
        <f t="shared" si="32"/>
        <v>4</v>
      </c>
      <c r="L524" s="123">
        <v>0</v>
      </c>
      <c r="M524" s="123">
        <v>2</v>
      </c>
      <c r="N524" s="123">
        <v>0</v>
      </c>
      <c r="O524" s="124">
        <v>2</v>
      </c>
    </row>
    <row r="525" spans="1:15" ht="13.5">
      <c r="A525" s="121">
        <v>15</v>
      </c>
      <c r="B525" s="127" t="s">
        <v>381</v>
      </c>
      <c r="C525" s="123"/>
      <c r="D525" s="123"/>
      <c r="E525" s="123"/>
      <c r="F525" s="123"/>
      <c r="G525" s="124"/>
      <c r="H525" s="125"/>
      <c r="I525" s="126">
        <v>15</v>
      </c>
      <c r="J525" s="127" t="s">
        <v>420</v>
      </c>
      <c r="K525" s="123">
        <f t="shared" si="32"/>
        <v>2</v>
      </c>
      <c r="L525" s="123">
        <v>0</v>
      </c>
      <c r="M525" s="123">
        <v>1</v>
      </c>
      <c r="N525" s="123">
        <v>0</v>
      </c>
      <c r="O525" s="124">
        <v>2</v>
      </c>
    </row>
    <row r="526" spans="1:15" ht="13.5">
      <c r="A526" s="121">
        <v>16</v>
      </c>
      <c r="B526" s="127" t="s">
        <v>384</v>
      </c>
      <c r="C526" s="123"/>
      <c r="D526" s="123"/>
      <c r="E526" s="123"/>
      <c r="F526" s="123"/>
      <c r="G526" s="124"/>
      <c r="H526" s="125"/>
      <c r="I526" s="126">
        <v>16</v>
      </c>
      <c r="J526" s="127" t="s">
        <v>423</v>
      </c>
      <c r="K526" s="123"/>
      <c r="L526" s="123"/>
      <c r="M526" s="123"/>
      <c r="N526" s="123"/>
      <c r="O526" s="124"/>
    </row>
    <row r="527" spans="1:15" ht="13.5">
      <c r="A527" s="121">
        <v>17</v>
      </c>
      <c r="B527" s="127" t="s">
        <v>386</v>
      </c>
      <c r="C527" s="123"/>
      <c r="D527" s="123"/>
      <c r="E527" s="123"/>
      <c r="F527" s="123"/>
      <c r="G527" s="124"/>
      <c r="H527" s="125"/>
      <c r="I527" s="126">
        <v>17</v>
      </c>
      <c r="J527" s="127" t="s">
        <v>426</v>
      </c>
      <c r="K527" s="123"/>
      <c r="L527" s="123"/>
      <c r="M527" s="123"/>
      <c r="N527" s="123"/>
      <c r="O527" s="124"/>
    </row>
    <row r="528" spans="1:15" ht="13.5">
      <c r="A528" s="121">
        <v>18</v>
      </c>
      <c r="B528" s="122" t="s">
        <v>388</v>
      </c>
      <c r="C528" s="123">
        <f>SUM(D528*3+E528*2+F528)</f>
        <v>6</v>
      </c>
      <c r="D528" s="123">
        <v>0</v>
      </c>
      <c r="E528" s="123">
        <v>3</v>
      </c>
      <c r="F528" s="123">
        <v>0</v>
      </c>
      <c r="G528" s="124">
        <v>5</v>
      </c>
      <c r="H528" s="125"/>
      <c r="I528" s="126">
        <v>18</v>
      </c>
      <c r="J528" s="122" t="s">
        <v>429</v>
      </c>
      <c r="K528" s="123"/>
      <c r="L528" s="123"/>
      <c r="M528" s="123"/>
      <c r="N528" s="123"/>
      <c r="O528" s="124"/>
    </row>
    <row r="529" spans="1:15" ht="14.25" thickBot="1">
      <c r="A529" s="128" t="s">
        <v>63</v>
      </c>
      <c r="B529" s="129"/>
      <c r="C529" s="130">
        <f>SUM(D529*3+E529*2+F529)</f>
        <v>54</v>
      </c>
      <c r="D529" s="130">
        <f>SUM(D514:D528)</f>
        <v>5</v>
      </c>
      <c r="E529" s="130">
        <f>SUM(E514:E528)</f>
        <v>18</v>
      </c>
      <c r="F529" s="130">
        <f>SUM(F514:F528)</f>
        <v>3</v>
      </c>
      <c r="G529" s="131">
        <f>SUM(G514:G528)</f>
        <v>15</v>
      </c>
      <c r="H529" s="132"/>
      <c r="I529" s="133" t="s">
        <v>63</v>
      </c>
      <c r="J529" s="129"/>
      <c r="K529" s="130">
        <f>SUM(L529*3+M529*2+N529)</f>
        <v>55</v>
      </c>
      <c r="L529" s="130">
        <f>SUM(L514:L528)</f>
        <v>5</v>
      </c>
      <c r="M529" s="130">
        <f>SUM(M514:M528)</f>
        <v>17</v>
      </c>
      <c r="N529" s="130">
        <f>SUM(N514:N528)</f>
        <v>6</v>
      </c>
      <c r="O529" s="131">
        <f>SUM(O514:O528)</f>
        <v>9</v>
      </c>
    </row>
    <row r="530" ht="13.5">
      <c r="A530" s="134"/>
    </row>
    <row r="531" ht="13.5">
      <c r="A531" s="135"/>
    </row>
    <row r="533" spans="1:15" s="6" customFormat="1" ht="13.5">
      <c r="A533" s="478"/>
      <c r="B533" s="478"/>
      <c r="C533" s="478"/>
      <c r="D533" s="478"/>
      <c r="E533" s="478"/>
      <c r="F533" s="478"/>
      <c r="G533" s="478"/>
      <c r="H533" s="478"/>
      <c r="I533" s="478"/>
      <c r="J533" s="478"/>
      <c r="K533" s="139"/>
      <c r="L533" s="139"/>
      <c r="M533" s="139"/>
      <c r="N533" s="139"/>
      <c r="O533" s="139"/>
    </row>
    <row r="534" spans="1:15" s="6" customFormat="1" ht="13.5">
      <c r="A534" s="478"/>
      <c r="B534" s="478"/>
      <c r="C534" s="478"/>
      <c r="D534" s="478"/>
      <c r="E534" s="478"/>
      <c r="F534" s="478"/>
      <c r="G534" s="478"/>
      <c r="H534" s="478"/>
      <c r="I534" s="478"/>
      <c r="J534" s="478"/>
      <c r="K534" s="139"/>
      <c r="L534" s="139"/>
      <c r="M534" s="139"/>
      <c r="N534" s="139"/>
      <c r="O534" s="139"/>
    </row>
    <row r="535" spans="5:9" s="6" customFormat="1" ht="13.5">
      <c r="E535" s="138"/>
      <c r="F535" s="139"/>
      <c r="G535" s="138"/>
      <c r="H535" s="139"/>
      <c r="I535" s="139"/>
    </row>
    <row r="536" spans="5:9" s="6" customFormat="1" ht="13.5">
      <c r="E536" s="138"/>
      <c r="F536" s="139"/>
      <c r="G536" s="138"/>
      <c r="H536" s="139"/>
      <c r="I536" s="139"/>
    </row>
    <row r="537" spans="2:10" s="6" customFormat="1" ht="13.5">
      <c r="B537" s="139"/>
      <c r="C537" s="140"/>
      <c r="E537" s="138"/>
      <c r="F537" s="139"/>
      <c r="G537" s="138"/>
      <c r="H537" s="139"/>
      <c r="I537" s="140"/>
      <c r="J537" s="139"/>
    </row>
    <row r="538" spans="5:9" s="6" customFormat="1" ht="13.5">
      <c r="E538" s="138"/>
      <c r="F538" s="139"/>
      <c r="G538" s="138"/>
      <c r="H538" s="139"/>
      <c r="I538" s="139"/>
    </row>
    <row r="539" spans="5:9" s="6" customFormat="1" ht="13.5">
      <c r="E539" s="138"/>
      <c r="F539" s="139"/>
      <c r="G539" s="138"/>
      <c r="H539" s="139"/>
      <c r="I539" s="139"/>
    </row>
    <row r="540" s="6" customFormat="1" ht="13.5"/>
    <row r="541" spans="3:15" s="6" customFormat="1" ht="13.5">
      <c r="C541" s="139"/>
      <c r="D541" s="139"/>
      <c r="E541" s="139"/>
      <c r="F541" s="139"/>
      <c r="G541" s="139"/>
      <c r="K541" s="139"/>
      <c r="L541" s="139"/>
      <c r="M541" s="139"/>
      <c r="N541" s="139"/>
      <c r="O541" s="139"/>
    </row>
    <row r="542" spans="2:10" s="6" customFormat="1" ht="13.5">
      <c r="B542" s="147"/>
      <c r="J542" s="25"/>
    </row>
    <row r="543" spans="2:10" s="6" customFormat="1" ht="13.5">
      <c r="B543" s="147"/>
      <c r="J543" s="25"/>
    </row>
    <row r="544" spans="2:10" s="6" customFormat="1" ht="13.5">
      <c r="B544" s="147"/>
      <c r="J544" s="25"/>
    </row>
    <row r="545" spans="2:10" s="6" customFormat="1" ht="13.5">
      <c r="B545" s="147"/>
      <c r="J545" s="25"/>
    </row>
    <row r="546" spans="2:10" s="6" customFormat="1" ht="13.5">
      <c r="B546" s="147"/>
      <c r="J546" s="25"/>
    </row>
    <row r="547" spans="2:10" s="6" customFormat="1" ht="13.5">
      <c r="B547" s="147"/>
      <c r="J547" s="25"/>
    </row>
    <row r="548" spans="2:10" s="6" customFormat="1" ht="13.5">
      <c r="B548" s="147"/>
      <c r="J548" s="25"/>
    </row>
    <row r="549" spans="2:10" s="6" customFormat="1" ht="13.5">
      <c r="B549" s="147"/>
      <c r="J549" s="25"/>
    </row>
    <row r="550" spans="2:10" s="6" customFormat="1" ht="13.5">
      <c r="B550" s="147"/>
      <c r="J550" s="25"/>
    </row>
    <row r="551" spans="2:10" s="6" customFormat="1" ht="13.5">
      <c r="B551" s="147"/>
      <c r="J551" s="25"/>
    </row>
    <row r="552" spans="2:10" s="6" customFormat="1" ht="13.5">
      <c r="B552" s="147"/>
      <c r="J552" s="25"/>
    </row>
    <row r="553" spans="2:10" s="6" customFormat="1" ht="13.5">
      <c r="B553" s="147"/>
      <c r="J553" s="25"/>
    </row>
    <row r="554" spans="2:10" s="6" customFormat="1" ht="13.5">
      <c r="B554" s="147"/>
      <c r="J554" s="25"/>
    </row>
    <row r="555" spans="2:10" s="6" customFormat="1" ht="13.5">
      <c r="B555" s="147"/>
      <c r="J555" s="25"/>
    </row>
    <row r="556" spans="2:10" s="6" customFormat="1" ht="13.5">
      <c r="B556" s="147"/>
      <c r="J556" s="25"/>
    </row>
    <row r="557" spans="1:10" s="6" customFormat="1" ht="13.5">
      <c r="A557" s="139"/>
      <c r="B557" s="141"/>
      <c r="I557" s="139"/>
      <c r="J557" s="141"/>
    </row>
    <row r="558" s="6" customFormat="1" ht="13.5">
      <c r="A558" s="135"/>
    </row>
    <row r="559" s="6" customFormat="1" ht="13.5">
      <c r="A559" s="135"/>
    </row>
    <row r="560" s="6" customFormat="1" ht="13.5"/>
  </sheetData>
  <mergeCells count="40">
    <mergeCell ref="A281:J281"/>
    <mergeCell ref="A282:J282"/>
    <mergeCell ref="A365:J365"/>
    <mergeCell ref="A366:J366"/>
    <mergeCell ref="A309:J309"/>
    <mergeCell ref="A310:J310"/>
    <mergeCell ref="A337:J337"/>
    <mergeCell ref="A338:J338"/>
    <mergeCell ref="A225:J225"/>
    <mergeCell ref="A226:J226"/>
    <mergeCell ref="A253:J253"/>
    <mergeCell ref="A254:J254"/>
    <mergeCell ref="A169:J169"/>
    <mergeCell ref="A170:J170"/>
    <mergeCell ref="A197:J197"/>
    <mergeCell ref="A198:J198"/>
    <mergeCell ref="A113:J113"/>
    <mergeCell ref="A114:J114"/>
    <mergeCell ref="A141:J141"/>
    <mergeCell ref="A142:J142"/>
    <mergeCell ref="A1:J1"/>
    <mergeCell ref="A2:J2"/>
    <mergeCell ref="A393:J393"/>
    <mergeCell ref="A394:J394"/>
    <mergeCell ref="A29:J29"/>
    <mergeCell ref="A30:J30"/>
    <mergeCell ref="A57:J57"/>
    <mergeCell ref="A58:J58"/>
    <mergeCell ref="A85:J85"/>
    <mergeCell ref="A86:J86"/>
    <mergeCell ref="A421:J421"/>
    <mergeCell ref="A422:J422"/>
    <mergeCell ref="A449:J449"/>
    <mergeCell ref="A450:J450"/>
    <mergeCell ref="A533:J533"/>
    <mergeCell ref="A534:J534"/>
    <mergeCell ref="A477:J477"/>
    <mergeCell ref="A478:J478"/>
    <mergeCell ref="A505:J505"/>
    <mergeCell ref="A506:J506"/>
  </mergeCells>
  <printOptions/>
  <pageMargins left="0.75" right="0.75" top="1" bottom="1" header="0.512" footer="0.512"/>
  <pageSetup horizontalDpi="300" verticalDpi="300" orientation="portrait" paperSize="9" scale="99" r:id="rId1"/>
  <headerFooter alignWithMargins="0">
    <oddFooter>&amp;C&amp;P ページ</oddFooter>
  </headerFooter>
  <rowBreaks count="9" manualBreakCount="9">
    <brk id="56" max="255" man="1"/>
    <brk id="112" max="255" man="1"/>
    <brk id="168" max="255" man="1"/>
    <brk id="224" max="255" man="1"/>
    <brk id="280" max="255" man="1"/>
    <brk id="336" max="255" man="1"/>
    <brk id="392" max="14" man="1"/>
    <brk id="448" max="14" man="1"/>
    <brk id="50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B1:AE80"/>
  <sheetViews>
    <sheetView tabSelected="1" view="pageBreakPreview" zoomScale="60" zoomScaleNormal="60" workbookViewId="0" topLeftCell="A1">
      <selection activeCell="E1" sqref="E1:AA2"/>
    </sheetView>
  </sheetViews>
  <sheetFormatPr defaultColWidth="9.00390625" defaultRowHeight="13.5"/>
  <cols>
    <col min="1" max="2" width="2.375" style="148" customWidth="1"/>
    <col min="3" max="3" width="10.625" style="148" customWidth="1"/>
    <col min="4" max="4" width="10.75390625" style="148" customWidth="1"/>
    <col min="5" max="5" width="4.25390625" style="148" customWidth="1"/>
    <col min="6" max="6" width="1.75390625" style="148" customWidth="1"/>
    <col min="7" max="7" width="3.25390625" style="148" customWidth="1"/>
    <col min="8" max="8" width="1.875" style="148" customWidth="1"/>
    <col min="9" max="9" width="3.25390625" style="148" customWidth="1"/>
    <col min="10" max="10" width="1.75390625" style="148" customWidth="1"/>
    <col min="11" max="12" width="4.25390625" style="148" customWidth="1"/>
    <col min="13" max="13" width="1.75390625" style="148" customWidth="1"/>
    <col min="14" max="14" width="3.25390625" style="148" customWidth="1"/>
    <col min="15" max="15" width="1.875" style="148" customWidth="1"/>
    <col min="16" max="16" width="3.25390625" style="148" customWidth="1"/>
    <col min="17" max="17" width="1.75390625" style="148" customWidth="1"/>
    <col min="18" max="19" width="4.25390625" style="148" customWidth="1"/>
    <col min="20" max="20" width="1.75390625" style="148" customWidth="1"/>
    <col min="21" max="21" width="3.25390625" style="148" customWidth="1"/>
    <col min="22" max="22" width="1.875" style="148" customWidth="1"/>
    <col min="23" max="23" width="3.25390625" style="148" customWidth="1"/>
    <col min="24" max="24" width="1.75390625" style="148" customWidth="1"/>
    <col min="25" max="25" width="4.25390625" style="148" customWidth="1"/>
    <col min="26" max="26" width="2.75390625" style="148" customWidth="1"/>
    <col min="27" max="27" width="10.625" style="148" customWidth="1"/>
    <col min="28" max="28" width="10.75390625" style="148" customWidth="1"/>
    <col min="29" max="16384" width="13.00390625" style="148" customWidth="1"/>
  </cols>
  <sheetData>
    <row r="1" spans="5:27" ht="13.5">
      <c r="E1" s="479" t="s">
        <v>86</v>
      </c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</row>
    <row r="2" spans="5:27" ht="13.5"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</row>
    <row r="3" spans="14:27" ht="13.5">
      <c r="N3" s="483" t="s">
        <v>98</v>
      </c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</row>
    <row r="4" spans="2:27" ht="18" customHeight="1" thickBot="1">
      <c r="B4" s="480">
        <v>1</v>
      </c>
      <c r="C4" s="481" t="s">
        <v>666</v>
      </c>
      <c r="D4" s="482" t="s">
        <v>87</v>
      </c>
      <c r="E4" s="149"/>
      <c r="F4" s="150"/>
      <c r="G4" s="150"/>
      <c r="H4" s="150"/>
      <c r="I4" s="150"/>
      <c r="J4" s="150"/>
      <c r="K4" s="150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</row>
    <row r="5" spans="2:27" ht="16.5" customHeight="1">
      <c r="B5" s="480"/>
      <c r="C5" s="481"/>
      <c r="D5" s="481"/>
      <c r="E5" s="285"/>
      <c r="F5" s="285"/>
      <c r="G5" s="285"/>
      <c r="H5" s="285"/>
      <c r="I5" s="285"/>
      <c r="J5" s="285"/>
      <c r="K5" s="285"/>
      <c r="L5" s="288"/>
      <c r="M5" s="150"/>
      <c r="N5" s="483" t="s">
        <v>51</v>
      </c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</row>
    <row r="6" spans="2:27" ht="14.25">
      <c r="B6" s="152"/>
      <c r="C6" s="153"/>
      <c r="D6" s="153"/>
      <c r="E6" s="150"/>
      <c r="F6" s="150"/>
      <c r="G6" s="150"/>
      <c r="H6" s="150"/>
      <c r="I6" s="150"/>
      <c r="J6" s="154"/>
      <c r="K6" s="150"/>
      <c r="L6" s="288"/>
      <c r="M6" s="150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</row>
    <row r="7" spans="3:18" ht="13.5">
      <c r="C7" s="155"/>
      <c r="E7" s="484">
        <f>SUM(G7:G11)</f>
        <v>60</v>
      </c>
      <c r="F7" s="157"/>
      <c r="G7" s="158">
        <v>9</v>
      </c>
      <c r="H7" s="159" t="s">
        <v>45</v>
      </c>
      <c r="I7" s="159">
        <v>12</v>
      </c>
      <c r="J7" s="160"/>
      <c r="K7" s="485">
        <f>SUM(I7:I11)</f>
        <v>48</v>
      </c>
      <c r="L7" s="288"/>
      <c r="M7" s="150"/>
      <c r="N7" s="150"/>
      <c r="O7" s="150"/>
      <c r="P7" s="150"/>
      <c r="Q7" s="150"/>
      <c r="R7" s="150"/>
    </row>
    <row r="8" spans="5:18" ht="14.25" thickBot="1">
      <c r="E8" s="484"/>
      <c r="F8" s="159"/>
      <c r="G8" s="159">
        <v>19</v>
      </c>
      <c r="H8" s="159" t="s">
        <v>45</v>
      </c>
      <c r="I8" s="159">
        <v>6</v>
      </c>
      <c r="J8" s="156"/>
      <c r="K8" s="485"/>
      <c r="L8" s="289"/>
      <c r="M8" s="287"/>
      <c r="N8" s="287"/>
      <c r="O8" s="287"/>
      <c r="P8" s="287"/>
      <c r="Q8" s="287"/>
      <c r="R8" s="287"/>
    </row>
    <row r="9" spans="5:25" ht="13.5">
      <c r="E9" s="484"/>
      <c r="F9" s="159"/>
      <c r="G9" s="159">
        <v>15</v>
      </c>
      <c r="H9" s="159" t="s">
        <v>45</v>
      </c>
      <c r="I9" s="159">
        <v>11</v>
      </c>
      <c r="J9" s="156"/>
      <c r="K9" s="485"/>
      <c r="L9" s="149"/>
      <c r="M9" s="150"/>
      <c r="N9" s="150"/>
      <c r="O9" s="150"/>
      <c r="P9" s="150"/>
      <c r="Q9" s="150"/>
      <c r="R9" s="150"/>
      <c r="S9" s="288"/>
      <c r="T9" s="150"/>
      <c r="U9" s="150"/>
      <c r="V9" s="150"/>
      <c r="W9" s="150"/>
      <c r="X9" s="150"/>
      <c r="Y9" s="150"/>
    </row>
    <row r="10" spans="5:25" ht="13.5">
      <c r="E10" s="484"/>
      <c r="F10" s="159"/>
      <c r="G10" s="159">
        <v>17</v>
      </c>
      <c r="H10" s="159" t="s">
        <v>45</v>
      </c>
      <c r="I10" s="159">
        <v>19</v>
      </c>
      <c r="J10" s="156"/>
      <c r="K10" s="485"/>
      <c r="L10" s="149"/>
      <c r="M10" s="150"/>
      <c r="N10" s="150"/>
      <c r="O10" s="150"/>
      <c r="P10" s="150"/>
      <c r="Q10" s="150"/>
      <c r="R10" s="150"/>
      <c r="S10" s="288"/>
      <c r="T10" s="150"/>
      <c r="U10" s="150"/>
      <c r="V10" s="150"/>
      <c r="W10" s="150"/>
      <c r="X10" s="150"/>
      <c r="Y10" s="150"/>
    </row>
    <row r="11" spans="5:31" ht="13.5">
      <c r="E11" s="484"/>
      <c r="F11" s="159"/>
      <c r="G11" s="159"/>
      <c r="H11" s="159" t="s">
        <v>45</v>
      </c>
      <c r="I11" s="159"/>
      <c r="J11" s="156"/>
      <c r="K11" s="485"/>
      <c r="L11" s="149"/>
      <c r="M11" s="150"/>
      <c r="N11" s="150"/>
      <c r="O11" s="150"/>
      <c r="P11" s="150"/>
      <c r="Q11" s="150"/>
      <c r="R11" s="150"/>
      <c r="S11" s="288"/>
      <c r="T11" s="150"/>
      <c r="U11" s="150"/>
      <c r="V11" s="150"/>
      <c r="W11" s="150"/>
      <c r="X11" s="150"/>
      <c r="Y11" s="150"/>
      <c r="AE11" s="155"/>
    </row>
    <row r="12" spans="5:26" ht="13.5">
      <c r="E12" s="150"/>
      <c r="F12" s="151"/>
      <c r="G12" s="150"/>
      <c r="H12" s="150"/>
      <c r="I12" s="150"/>
      <c r="J12" s="151"/>
      <c r="K12" s="150"/>
      <c r="L12" s="149"/>
      <c r="M12" s="150"/>
      <c r="N12" s="150"/>
      <c r="O12" s="150"/>
      <c r="P12" s="150"/>
      <c r="Q12" s="150"/>
      <c r="R12" s="150"/>
      <c r="S12" s="288"/>
      <c r="T12" s="150"/>
      <c r="U12" s="150"/>
      <c r="V12" s="150"/>
      <c r="W12" s="150"/>
      <c r="X12" s="150"/>
      <c r="Y12" s="150"/>
      <c r="Z12" s="155"/>
    </row>
    <row r="13" spans="2:25" ht="16.5" customHeight="1">
      <c r="B13" s="480">
        <v>2</v>
      </c>
      <c r="C13" s="481" t="s">
        <v>46</v>
      </c>
      <c r="D13" s="481" t="s">
        <v>88</v>
      </c>
      <c r="E13" s="149"/>
      <c r="F13" s="150"/>
      <c r="G13" s="150"/>
      <c r="H13" s="150"/>
      <c r="I13" s="150"/>
      <c r="J13" s="150"/>
      <c r="K13" s="150"/>
      <c r="L13" s="149"/>
      <c r="M13" s="150"/>
      <c r="N13" s="150"/>
      <c r="O13" s="150"/>
      <c r="P13" s="150"/>
      <c r="Q13" s="150"/>
      <c r="R13" s="150"/>
      <c r="S13" s="288"/>
      <c r="T13" s="150"/>
      <c r="U13" s="150"/>
      <c r="V13" s="150"/>
      <c r="W13" s="150"/>
      <c r="X13" s="150"/>
      <c r="Y13" s="150"/>
    </row>
    <row r="14" spans="2:25" ht="16.5" customHeight="1">
      <c r="B14" s="480"/>
      <c r="C14" s="481"/>
      <c r="D14" s="481"/>
      <c r="E14" s="162"/>
      <c r="F14" s="151"/>
      <c r="G14" s="151"/>
      <c r="H14" s="151"/>
      <c r="I14" s="151"/>
      <c r="J14" s="151"/>
      <c r="K14" s="151"/>
      <c r="L14" s="150"/>
      <c r="M14" s="150"/>
      <c r="N14" s="150"/>
      <c r="S14" s="288"/>
      <c r="T14" s="150"/>
      <c r="U14" s="150"/>
      <c r="V14" s="150"/>
      <c r="W14" s="150"/>
      <c r="X14" s="150"/>
      <c r="Y14" s="150"/>
    </row>
    <row r="15" spans="5:25" ht="13.5">
      <c r="E15" s="150"/>
      <c r="F15" s="150"/>
      <c r="G15" s="150"/>
      <c r="H15" s="150"/>
      <c r="I15" s="150"/>
      <c r="J15" s="150"/>
      <c r="K15" s="150"/>
      <c r="S15" s="288"/>
      <c r="T15" s="150"/>
      <c r="U15" s="150"/>
      <c r="V15" s="150"/>
      <c r="W15" s="150"/>
      <c r="X15" s="150"/>
      <c r="Y15" s="150"/>
    </row>
    <row r="16" spans="5:25" ht="13.5">
      <c r="E16" s="150"/>
      <c r="F16" s="150"/>
      <c r="G16" s="150"/>
      <c r="H16" s="150"/>
      <c r="I16" s="150"/>
      <c r="J16" s="150"/>
      <c r="K16" s="150"/>
      <c r="L16" s="484">
        <f>SUM(N16:N20)</f>
        <v>63</v>
      </c>
      <c r="M16" s="157"/>
      <c r="N16" s="163">
        <v>15</v>
      </c>
      <c r="O16" s="163" t="s">
        <v>45</v>
      </c>
      <c r="P16" s="163">
        <v>8</v>
      </c>
      <c r="Q16" s="160"/>
      <c r="R16" s="485">
        <f>SUM(P16:P20)</f>
        <v>46</v>
      </c>
      <c r="S16" s="288"/>
      <c r="T16" s="150"/>
      <c r="U16" s="150"/>
      <c r="V16" s="150"/>
      <c r="W16" s="150"/>
      <c r="X16" s="150"/>
      <c r="Y16" s="150"/>
    </row>
    <row r="17" spans="5:25" ht="14.25" thickBot="1">
      <c r="E17" s="150"/>
      <c r="F17" s="150"/>
      <c r="G17" s="150"/>
      <c r="H17" s="150"/>
      <c r="I17" s="150"/>
      <c r="J17" s="150"/>
      <c r="K17" s="150"/>
      <c r="L17" s="484"/>
      <c r="M17" s="163"/>
      <c r="N17" s="163">
        <v>12</v>
      </c>
      <c r="O17" s="163" t="s">
        <v>45</v>
      </c>
      <c r="P17" s="163">
        <v>17</v>
      </c>
      <c r="Q17" s="156"/>
      <c r="R17" s="485"/>
      <c r="S17" s="289"/>
      <c r="T17" s="287"/>
      <c r="U17" s="287"/>
      <c r="V17" s="287"/>
      <c r="W17" s="287"/>
      <c r="X17" s="287"/>
      <c r="Y17" s="287"/>
    </row>
    <row r="18" spans="5:26" ht="13.5">
      <c r="E18" s="150"/>
      <c r="F18" s="150"/>
      <c r="G18" s="150"/>
      <c r="H18" s="150"/>
      <c r="I18" s="150"/>
      <c r="J18" s="150"/>
      <c r="K18" s="150"/>
      <c r="L18" s="484"/>
      <c r="M18" s="163"/>
      <c r="N18" s="163">
        <v>19</v>
      </c>
      <c r="O18" s="163" t="s">
        <v>45</v>
      </c>
      <c r="P18" s="163">
        <v>8</v>
      </c>
      <c r="Q18" s="156"/>
      <c r="R18" s="485"/>
      <c r="S18" s="149"/>
      <c r="Y18" s="150"/>
      <c r="Z18" s="288"/>
    </row>
    <row r="19" spans="5:26" ht="13.5">
      <c r="E19" s="150"/>
      <c r="F19" s="150"/>
      <c r="G19" s="150"/>
      <c r="H19" s="150"/>
      <c r="I19" s="150"/>
      <c r="J19" s="150"/>
      <c r="K19" s="150"/>
      <c r="L19" s="484"/>
      <c r="M19" s="163"/>
      <c r="N19" s="163">
        <v>17</v>
      </c>
      <c r="O19" s="163" t="s">
        <v>45</v>
      </c>
      <c r="P19" s="163">
        <v>13</v>
      </c>
      <c r="Q19" s="156"/>
      <c r="R19" s="485"/>
      <c r="S19" s="149"/>
      <c r="Y19" s="150"/>
      <c r="Z19" s="288"/>
    </row>
    <row r="20" spans="5:26" ht="13.5">
      <c r="E20" s="150"/>
      <c r="F20" s="150"/>
      <c r="G20" s="150"/>
      <c r="H20" s="150"/>
      <c r="I20" s="150"/>
      <c r="J20" s="150"/>
      <c r="K20" s="150"/>
      <c r="L20" s="484"/>
      <c r="M20" s="164"/>
      <c r="N20" s="163"/>
      <c r="O20" s="163" t="s">
        <v>45</v>
      </c>
      <c r="P20" s="163"/>
      <c r="Q20" s="156"/>
      <c r="R20" s="485"/>
      <c r="S20" s="149"/>
      <c r="Y20" s="150"/>
      <c r="Z20" s="288"/>
    </row>
    <row r="21" spans="5:26" ht="13.5"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Q21" s="151"/>
      <c r="S21" s="149"/>
      <c r="Y21" s="150"/>
      <c r="Z21" s="288"/>
    </row>
    <row r="22" spans="2:26" ht="16.5" customHeight="1">
      <c r="B22" s="480">
        <v>3</v>
      </c>
      <c r="C22" s="481" t="s">
        <v>664</v>
      </c>
      <c r="D22" s="481" t="s">
        <v>89</v>
      </c>
      <c r="E22" s="161"/>
      <c r="F22" s="154"/>
      <c r="G22" s="154"/>
      <c r="H22" s="154"/>
      <c r="I22" s="154"/>
      <c r="J22" s="154"/>
      <c r="K22" s="154"/>
      <c r="L22" s="150"/>
      <c r="M22" s="150"/>
      <c r="N22" s="150"/>
      <c r="S22" s="149"/>
      <c r="Y22" s="150"/>
      <c r="Z22" s="288"/>
    </row>
    <row r="23" spans="2:26" ht="16.5" customHeight="1">
      <c r="B23" s="480"/>
      <c r="C23" s="481"/>
      <c r="D23" s="481"/>
      <c r="E23" s="150"/>
      <c r="F23" s="150"/>
      <c r="G23" s="150"/>
      <c r="H23" s="150"/>
      <c r="I23" s="150"/>
      <c r="J23" s="150"/>
      <c r="K23" s="150"/>
      <c r="L23" s="149"/>
      <c r="M23" s="150"/>
      <c r="N23" s="150"/>
      <c r="O23" s="150"/>
      <c r="P23" s="150"/>
      <c r="Q23" s="150"/>
      <c r="R23" s="165"/>
      <c r="S23" s="149"/>
      <c r="Y23" s="150"/>
      <c r="Z23" s="288"/>
    </row>
    <row r="24" spans="5:26" ht="13.5">
      <c r="E24" s="150"/>
      <c r="F24" s="150"/>
      <c r="G24" s="150"/>
      <c r="H24" s="150"/>
      <c r="I24" s="150"/>
      <c r="J24" s="150"/>
      <c r="K24" s="150"/>
      <c r="L24" s="149"/>
      <c r="M24" s="150"/>
      <c r="N24" s="150"/>
      <c r="O24" s="150"/>
      <c r="P24" s="150"/>
      <c r="Q24" s="150"/>
      <c r="R24" s="165"/>
      <c r="S24" s="149"/>
      <c r="Y24" s="150"/>
      <c r="Z24" s="288"/>
    </row>
    <row r="25" spans="5:26" ht="13.5">
      <c r="E25" s="484">
        <f>SUM(G25:G29)</f>
        <v>36</v>
      </c>
      <c r="F25" s="157"/>
      <c r="G25" s="159">
        <v>2</v>
      </c>
      <c r="H25" s="159" t="s">
        <v>90</v>
      </c>
      <c r="I25" s="159">
        <v>33</v>
      </c>
      <c r="J25" s="160"/>
      <c r="K25" s="485">
        <f>SUM(I25:I29)</f>
        <v>93</v>
      </c>
      <c r="L25" s="149"/>
      <c r="M25" s="150"/>
      <c r="N25" s="150"/>
      <c r="O25" s="150"/>
      <c r="P25" s="150"/>
      <c r="Q25" s="150"/>
      <c r="R25" s="165"/>
      <c r="S25" s="149"/>
      <c r="Y25" s="150"/>
      <c r="Z25" s="288"/>
    </row>
    <row r="26" spans="5:26" ht="14.25" thickBot="1">
      <c r="E26" s="484"/>
      <c r="F26" s="159"/>
      <c r="G26" s="159">
        <v>8</v>
      </c>
      <c r="H26" s="159" t="s">
        <v>90</v>
      </c>
      <c r="I26" s="159">
        <v>22</v>
      </c>
      <c r="J26" s="156"/>
      <c r="K26" s="485"/>
      <c r="L26" s="149"/>
      <c r="M26" s="150"/>
      <c r="N26" s="150"/>
      <c r="O26" s="150"/>
      <c r="P26" s="150"/>
      <c r="Q26" s="150"/>
      <c r="R26" s="165"/>
      <c r="S26" s="149"/>
      <c r="Y26" s="150"/>
      <c r="Z26" s="288"/>
    </row>
    <row r="27" spans="5:26" ht="13.5">
      <c r="E27" s="484"/>
      <c r="F27" s="159"/>
      <c r="G27" s="159">
        <v>11</v>
      </c>
      <c r="H27" s="159" t="s">
        <v>90</v>
      </c>
      <c r="I27" s="159">
        <v>16</v>
      </c>
      <c r="J27" s="156"/>
      <c r="K27" s="485"/>
      <c r="L27" s="290"/>
      <c r="M27" s="285"/>
      <c r="N27" s="285"/>
      <c r="O27" s="285"/>
      <c r="P27" s="285"/>
      <c r="Q27" s="285"/>
      <c r="R27" s="285"/>
      <c r="Y27" s="150"/>
      <c r="Z27" s="288"/>
    </row>
    <row r="28" spans="5:26" ht="13.5">
      <c r="E28" s="484"/>
      <c r="F28" s="159"/>
      <c r="G28" s="159">
        <v>15</v>
      </c>
      <c r="H28" s="159" t="s">
        <v>90</v>
      </c>
      <c r="I28" s="159">
        <v>22</v>
      </c>
      <c r="J28" s="156"/>
      <c r="K28" s="485"/>
      <c r="L28" s="288"/>
      <c r="M28" s="150"/>
      <c r="N28" s="150"/>
      <c r="O28" s="150"/>
      <c r="P28" s="150"/>
      <c r="Q28" s="150"/>
      <c r="R28" s="150"/>
      <c r="Y28" s="150"/>
      <c r="Z28" s="288"/>
    </row>
    <row r="29" spans="5:26" ht="13.5">
      <c r="E29" s="484"/>
      <c r="F29" s="159"/>
      <c r="G29" s="159"/>
      <c r="H29" s="159" t="s">
        <v>90</v>
      </c>
      <c r="I29" s="159"/>
      <c r="J29" s="156"/>
      <c r="K29" s="485"/>
      <c r="L29" s="288"/>
      <c r="M29" s="150"/>
      <c r="N29" s="150"/>
      <c r="O29" s="150"/>
      <c r="P29" s="150"/>
      <c r="Q29" s="150"/>
      <c r="R29" s="150"/>
      <c r="Y29" s="150"/>
      <c r="Z29" s="288"/>
    </row>
    <row r="30" spans="5:26" ht="13.5">
      <c r="E30" s="150"/>
      <c r="F30" s="151"/>
      <c r="G30" s="150"/>
      <c r="H30" s="150"/>
      <c r="I30" s="150"/>
      <c r="J30" s="151"/>
      <c r="K30" s="150"/>
      <c r="L30" s="288"/>
      <c r="M30" s="150"/>
      <c r="N30" s="150"/>
      <c r="O30" s="150"/>
      <c r="P30" s="150"/>
      <c r="Q30" s="150"/>
      <c r="R30" s="150"/>
      <c r="Y30" s="150"/>
      <c r="Z30" s="288"/>
    </row>
    <row r="31" spans="2:26" ht="18" customHeight="1" thickBot="1">
      <c r="B31" s="480">
        <v>4</v>
      </c>
      <c r="C31" s="486" t="s">
        <v>133</v>
      </c>
      <c r="D31" s="481" t="s">
        <v>91</v>
      </c>
      <c r="E31" s="286"/>
      <c r="F31" s="287"/>
      <c r="G31" s="287"/>
      <c r="H31" s="287"/>
      <c r="I31" s="287"/>
      <c r="J31" s="287"/>
      <c r="K31" s="287"/>
      <c r="L31" s="288"/>
      <c r="M31" s="150"/>
      <c r="N31" s="150"/>
      <c r="O31" s="150"/>
      <c r="P31" s="150"/>
      <c r="Q31" s="150"/>
      <c r="R31" s="150"/>
      <c r="Y31" s="150"/>
      <c r="Z31" s="288"/>
    </row>
    <row r="32" spans="2:26" ht="16.5" customHeight="1">
      <c r="B32" s="480"/>
      <c r="C32" s="487"/>
      <c r="D32" s="481"/>
      <c r="E32" s="149"/>
      <c r="F32" s="150"/>
      <c r="G32" s="150"/>
      <c r="H32" s="150"/>
      <c r="I32" s="150"/>
      <c r="J32" s="150"/>
      <c r="K32" s="150"/>
      <c r="M32" s="150"/>
      <c r="N32" s="150"/>
      <c r="Y32" s="150"/>
      <c r="Z32" s="288"/>
    </row>
    <row r="33" spans="13:26" ht="13.5">
      <c r="M33" s="150"/>
      <c r="N33" s="150"/>
      <c r="S33" s="150"/>
      <c r="T33" s="150"/>
      <c r="U33" s="150"/>
      <c r="Y33" s="150"/>
      <c r="Z33" s="288"/>
    </row>
    <row r="34" spans="13:26" ht="13.5">
      <c r="M34" s="150"/>
      <c r="N34" s="150"/>
      <c r="S34" s="484">
        <f>SUM(U34:U38)</f>
        <v>65</v>
      </c>
      <c r="T34" s="157"/>
      <c r="U34" s="163">
        <v>20</v>
      </c>
      <c r="V34" s="163" t="s">
        <v>92</v>
      </c>
      <c r="W34" s="163">
        <v>8</v>
      </c>
      <c r="X34" s="160"/>
      <c r="Y34" s="485">
        <f>SUM(W34:W38)</f>
        <v>60</v>
      </c>
      <c r="Z34" s="288"/>
    </row>
    <row r="35" spans="13:28" ht="13.5" customHeight="1" thickBot="1">
      <c r="M35" s="150"/>
      <c r="N35" s="150"/>
      <c r="S35" s="484"/>
      <c r="T35" s="163"/>
      <c r="U35" s="163">
        <v>21</v>
      </c>
      <c r="V35" s="163" t="s">
        <v>92</v>
      </c>
      <c r="W35" s="163">
        <v>19</v>
      </c>
      <c r="X35" s="156"/>
      <c r="Y35" s="485"/>
      <c r="Z35" s="289"/>
      <c r="AA35" s="481" t="s">
        <v>666</v>
      </c>
      <c r="AB35" s="482" t="s">
        <v>87</v>
      </c>
    </row>
    <row r="36" spans="13:28" ht="13.5" customHeight="1">
      <c r="M36" s="150"/>
      <c r="N36" s="150"/>
      <c r="S36" s="484"/>
      <c r="T36" s="163"/>
      <c r="U36" s="163">
        <v>8</v>
      </c>
      <c r="V36" s="163" t="s">
        <v>92</v>
      </c>
      <c r="W36" s="163">
        <v>13</v>
      </c>
      <c r="X36" s="156"/>
      <c r="Y36" s="485"/>
      <c r="Z36" s="149"/>
      <c r="AA36" s="481"/>
      <c r="AB36" s="481"/>
    </row>
    <row r="37" spans="13:28" ht="13.5" customHeight="1">
      <c r="M37" s="150"/>
      <c r="N37" s="150"/>
      <c r="S37" s="484"/>
      <c r="T37" s="163"/>
      <c r="U37" s="163">
        <v>16</v>
      </c>
      <c r="V37" s="163" t="s">
        <v>92</v>
      </c>
      <c r="W37" s="163">
        <v>20</v>
      </c>
      <c r="X37" s="156"/>
      <c r="Y37" s="485"/>
      <c r="Z37" s="149"/>
      <c r="AA37" s="153"/>
      <c r="AB37" s="153"/>
    </row>
    <row r="38" spans="13:26" ht="13.5">
      <c r="M38" s="150"/>
      <c r="N38" s="150"/>
      <c r="S38" s="484"/>
      <c r="T38" s="164"/>
      <c r="U38" s="163"/>
      <c r="V38" s="163" t="s">
        <v>92</v>
      </c>
      <c r="W38" s="163"/>
      <c r="X38" s="156"/>
      <c r="Y38" s="485"/>
      <c r="Z38" s="149"/>
    </row>
    <row r="39" spans="13:26" ht="13.5">
      <c r="M39" s="150"/>
      <c r="N39" s="150"/>
      <c r="S39" s="150"/>
      <c r="T39" s="150"/>
      <c r="U39" s="150"/>
      <c r="X39" s="151"/>
      <c r="Y39" s="150"/>
      <c r="Z39" s="149"/>
    </row>
    <row r="40" spans="2:26" ht="18" customHeight="1" thickBot="1">
      <c r="B40" s="480">
        <v>5</v>
      </c>
      <c r="C40" s="488" t="s">
        <v>649</v>
      </c>
      <c r="D40" s="481" t="s">
        <v>93</v>
      </c>
      <c r="E40" s="149"/>
      <c r="F40" s="150"/>
      <c r="G40" s="150"/>
      <c r="H40" s="150"/>
      <c r="I40" s="150"/>
      <c r="J40" s="150"/>
      <c r="K40" s="150"/>
      <c r="M40" s="150"/>
      <c r="N40" s="150"/>
      <c r="Y40" s="150"/>
      <c r="Z40" s="149"/>
    </row>
    <row r="41" spans="2:26" ht="16.5" customHeight="1">
      <c r="B41" s="480"/>
      <c r="C41" s="489"/>
      <c r="D41" s="481"/>
      <c r="E41" s="285"/>
      <c r="F41" s="285"/>
      <c r="G41" s="285"/>
      <c r="H41" s="285"/>
      <c r="I41" s="285"/>
      <c r="J41" s="285"/>
      <c r="K41" s="285"/>
      <c r="L41" s="288"/>
      <c r="M41" s="150"/>
      <c r="N41" s="150"/>
      <c r="O41" s="150"/>
      <c r="P41" s="150"/>
      <c r="Q41" s="150"/>
      <c r="R41" s="150"/>
      <c r="Y41" s="150"/>
      <c r="Z41" s="149"/>
    </row>
    <row r="42" spans="5:26" ht="13.5">
      <c r="E42" s="150"/>
      <c r="F42" s="150"/>
      <c r="G42" s="150"/>
      <c r="H42" s="150"/>
      <c r="I42" s="150"/>
      <c r="J42" s="154"/>
      <c r="K42" s="150"/>
      <c r="L42" s="288"/>
      <c r="M42" s="150"/>
      <c r="N42" s="150"/>
      <c r="O42" s="150"/>
      <c r="P42" s="150"/>
      <c r="Q42" s="150"/>
      <c r="R42" s="150"/>
      <c r="Y42" s="150"/>
      <c r="Z42" s="149"/>
    </row>
    <row r="43" spans="5:26" ht="13.5">
      <c r="E43" s="484">
        <f>SUM(G43:G47)</f>
        <v>67</v>
      </c>
      <c r="F43" s="157"/>
      <c r="G43" s="159">
        <v>22</v>
      </c>
      <c r="H43" s="159" t="s">
        <v>90</v>
      </c>
      <c r="I43" s="159">
        <v>11</v>
      </c>
      <c r="J43" s="160"/>
      <c r="K43" s="485">
        <f>SUM(I43:I47)</f>
        <v>54</v>
      </c>
      <c r="L43" s="288"/>
      <c r="M43" s="150"/>
      <c r="N43" s="150"/>
      <c r="O43" s="150"/>
      <c r="P43" s="150"/>
      <c r="Q43" s="150"/>
      <c r="R43" s="150"/>
      <c r="Y43" s="150"/>
      <c r="Z43" s="149"/>
    </row>
    <row r="44" spans="5:26" ht="14.25" thickBot="1">
      <c r="E44" s="484"/>
      <c r="F44" s="159"/>
      <c r="G44" s="159">
        <v>13</v>
      </c>
      <c r="H44" s="159" t="s">
        <v>90</v>
      </c>
      <c r="I44" s="159">
        <v>11</v>
      </c>
      <c r="J44" s="156"/>
      <c r="K44" s="485"/>
      <c r="L44" s="289"/>
      <c r="M44" s="287"/>
      <c r="N44" s="287"/>
      <c r="O44" s="287"/>
      <c r="P44" s="287"/>
      <c r="Q44" s="287"/>
      <c r="R44" s="287"/>
      <c r="Y44" s="150"/>
      <c r="Z44" s="149"/>
    </row>
    <row r="45" spans="5:26" ht="13.5">
      <c r="E45" s="484"/>
      <c r="F45" s="159"/>
      <c r="G45" s="159">
        <v>9</v>
      </c>
      <c r="H45" s="159" t="s">
        <v>90</v>
      </c>
      <c r="I45" s="159">
        <v>16</v>
      </c>
      <c r="J45" s="156"/>
      <c r="K45" s="485"/>
      <c r="L45" s="149"/>
      <c r="M45" s="150"/>
      <c r="N45" s="150"/>
      <c r="O45" s="150"/>
      <c r="P45" s="150"/>
      <c r="Q45" s="150"/>
      <c r="R45" s="165"/>
      <c r="Y45" s="150"/>
      <c r="Z45" s="149"/>
    </row>
    <row r="46" spans="5:26" ht="13.5">
      <c r="E46" s="484"/>
      <c r="F46" s="159"/>
      <c r="G46" s="159">
        <v>23</v>
      </c>
      <c r="H46" s="159" t="s">
        <v>90</v>
      </c>
      <c r="I46" s="159">
        <v>16</v>
      </c>
      <c r="J46" s="156"/>
      <c r="K46" s="485"/>
      <c r="L46" s="149"/>
      <c r="M46" s="150"/>
      <c r="N46" s="150"/>
      <c r="O46" s="150"/>
      <c r="P46" s="150"/>
      <c r="Q46" s="150"/>
      <c r="R46" s="165"/>
      <c r="Y46" s="150"/>
      <c r="Z46" s="149"/>
    </row>
    <row r="47" spans="5:26" ht="13.5">
      <c r="E47" s="484"/>
      <c r="F47" s="159"/>
      <c r="G47" s="159"/>
      <c r="H47" s="159" t="s">
        <v>90</v>
      </c>
      <c r="I47" s="159"/>
      <c r="J47" s="156"/>
      <c r="K47" s="485"/>
      <c r="L47" s="149"/>
      <c r="M47" s="150"/>
      <c r="N47" s="150"/>
      <c r="O47" s="150"/>
      <c r="P47" s="150"/>
      <c r="Q47" s="150"/>
      <c r="R47" s="165"/>
      <c r="Y47" s="150"/>
      <c r="Z47" s="149"/>
    </row>
    <row r="48" spans="5:26" ht="13.5">
      <c r="E48" s="150"/>
      <c r="F48" s="151"/>
      <c r="G48" s="150"/>
      <c r="H48" s="150"/>
      <c r="I48" s="150"/>
      <c r="J48" s="151"/>
      <c r="K48" s="150"/>
      <c r="L48" s="149"/>
      <c r="M48" s="150"/>
      <c r="N48" s="150"/>
      <c r="O48" s="150"/>
      <c r="P48" s="150"/>
      <c r="Q48" s="150"/>
      <c r="R48" s="165"/>
      <c r="Y48" s="150"/>
      <c r="Z48" s="149"/>
    </row>
    <row r="49" spans="2:26" ht="16.5" customHeight="1">
      <c r="B49" s="480">
        <v>6</v>
      </c>
      <c r="C49" s="481" t="s">
        <v>650</v>
      </c>
      <c r="D49" s="481" t="s">
        <v>94</v>
      </c>
      <c r="E49" s="149"/>
      <c r="F49" s="150"/>
      <c r="G49" s="150"/>
      <c r="H49" s="150"/>
      <c r="I49" s="150"/>
      <c r="J49" s="150"/>
      <c r="K49" s="150"/>
      <c r="L49" s="149"/>
      <c r="M49" s="150"/>
      <c r="N49" s="150"/>
      <c r="O49" s="150"/>
      <c r="P49" s="150"/>
      <c r="Q49" s="150"/>
      <c r="R49" s="165"/>
      <c r="Y49" s="150"/>
      <c r="Z49" s="149"/>
    </row>
    <row r="50" spans="2:26" ht="16.5" customHeight="1">
      <c r="B50" s="480"/>
      <c r="C50" s="481"/>
      <c r="D50" s="481"/>
      <c r="E50" s="162"/>
      <c r="F50" s="151"/>
      <c r="G50" s="151"/>
      <c r="H50" s="151"/>
      <c r="I50" s="151"/>
      <c r="J50" s="151"/>
      <c r="K50" s="151"/>
      <c r="L50" s="150"/>
      <c r="M50" s="150"/>
      <c r="N50" s="150"/>
      <c r="R50" s="165"/>
      <c r="Y50" s="150"/>
      <c r="Z50" s="149"/>
    </row>
    <row r="51" spans="5:26" ht="13.5"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R51" s="165"/>
      <c r="Y51" s="150"/>
      <c r="Z51" s="149"/>
    </row>
    <row r="52" spans="5:26" ht="13.5">
      <c r="E52" s="150"/>
      <c r="F52" s="150"/>
      <c r="G52" s="150"/>
      <c r="H52" s="150"/>
      <c r="I52" s="150"/>
      <c r="J52" s="150"/>
      <c r="K52" s="150"/>
      <c r="L52" s="484">
        <f>SUM(N52:N56)</f>
        <v>50</v>
      </c>
      <c r="M52" s="157"/>
      <c r="N52" s="163">
        <v>10</v>
      </c>
      <c r="O52" s="163" t="s">
        <v>90</v>
      </c>
      <c r="P52" s="163">
        <v>23</v>
      </c>
      <c r="Q52" s="160"/>
      <c r="R52" s="485">
        <f>SUM(P52:P56)</f>
        <v>78</v>
      </c>
      <c r="S52" s="149"/>
      <c r="Y52" s="150"/>
      <c r="Z52" s="149"/>
    </row>
    <row r="53" spans="5:26" ht="14.25" customHeight="1" thickBot="1">
      <c r="E53" s="150"/>
      <c r="F53" s="150"/>
      <c r="G53" s="150"/>
      <c r="H53" s="150"/>
      <c r="I53" s="150"/>
      <c r="J53" s="150"/>
      <c r="K53" s="150"/>
      <c r="L53" s="484"/>
      <c r="M53" s="163"/>
      <c r="N53" s="163">
        <v>11</v>
      </c>
      <c r="O53" s="163" t="s">
        <v>90</v>
      </c>
      <c r="P53" s="163">
        <v>18</v>
      </c>
      <c r="Q53" s="156"/>
      <c r="R53" s="485"/>
      <c r="S53" s="149"/>
      <c r="T53" s="150"/>
      <c r="U53" s="150"/>
      <c r="V53" s="150"/>
      <c r="W53" s="150"/>
      <c r="X53" s="150"/>
      <c r="Y53" s="150"/>
      <c r="Z53" s="149"/>
    </row>
    <row r="54" spans="5:25" ht="14.25" customHeight="1">
      <c r="E54" s="150"/>
      <c r="F54" s="150"/>
      <c r="G54" s="150"/>
      <c r="H54" s="150"/>
      <c r="I54" s="150"/>
      <c r="J54" s="150"/>
      <c r="K54" s="150"/>
      <c r="L54" s="484"/>
      <c r="M54" s="163"/>
      <c r="N54" s="163">
        <v>9</v>
      </c>
      <c r="O54" s="163" t="s">
        <v>90</v>
      </c>
      <c r="P54" s="163">
        <v>17</v>
      </c>
      <c r="Q54" s="156"/>
      <c r="R54" s="485"/>
      <c r="S54" s="290"/>
      <c r="T54" s="285"/>
      <c r="U54" s="285"/>
      <c r="V54" s="285"/>
      <c r="W54" s="285"/>
      <c r="X54" s="285"/>
      <c r="Y54" s="285"/>
    </row>
    <row r="55" spans="5:25" ht="14.25" customHeight="1">
      <c r="E55" s="150"/>
      <c r="F55" s="150"/>
      <c r="G55" s="150"/>
      <c r="H55" s="150"/>
      <c r="I55" s="150"/>
      <c r="J55" s="150"/>
      <c r="K55" s="150"/>
      <c r="L55" s="484"/>
      <c r="M55" s="163"/>
      <c r="N55" s="163">
        <v>20</v>
      </c>
      <c r="O55" s="163" t="s">
        <v>90</v>
      </c>
      <c r="P55" s="163">
        <v>20</v>
      </c>
      <c r="Q55" s="156"/>
      <c r="R55" s="485"/>
      <c r="S55" s="288"/>
      <c r="T55" s="150"/>
      <c r="U55" s="150"/>
      <c r="V55" s="150"/>
      <c r="W55" s="150"/>
      <c r="X55" s="150"/>
      <c r="Y55" s="150"/>
    </row>
    <row r="56" spans="5:25" ht="13.5">
      <c r="E56" s="150"/>
      <c r="F56" s="150"/>
      <c r="G56" s="150"/>
      <c r="H56" s="150"/>
      <c r="I56" s="150"/>
      <c r="J56" s="150"/>
      <c r="K56" s="150"/>
      <c r="L56" s="484"/>
      <c r="M56" s="164"/>
      <c r="N56" s="163"/>
      <c r="O56" s="163" t="s">
        <v>90</v>
      </c>
      <c r="P56" s="163"/>
      <c r="Q56" s="156"/>
      <c r="R56" s="485"/>
      <c r="S56" s="288"/>
      <c r="T56" s="150"/>
      <c r="U56" s="150"/>
      <c r="V56" s="150"/>
      <c r="W56" s="150"/>
      <c r="X56" s="150"/>
      <c r="Y56" s="150"/>
    </row>
    <row r="57" spans="5:25" ht="13.5"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Q57" s="151"/>
      <c r="R57" s="150"/>
      <c r="S57" s="288"/>
      <c r="T57" s="150"/>
      <c r="U57" s="150"/>
      <c r="V57" s="150"/>
      <c r="W57" s="150"/>
      <c r="X57" s="150"/>
      <c r="Y57" s="150"/>
    </row>
    <row r="58" spans="2:25" ht="16.5" customHeight="1">
      <c r="B58" s="480">
        <v>7</v>
      </c>
      <c r="C58" s="481" t="s">
        <v>665</v>
      </c>
      <c r="D58" s="481" t="s">
        <v>95</v>
      </c>
      <c r="E58" s="161"/>
      <c r="F58" s="154"/>
      <c r="G58" s="154"/>
      <c r="H58" s="154"/>
      <c r="I58" s="154"/>
      <c r="J58" s="154"/>
      <c r="K58" s="154"/>
      <c r="L58" s="150"/>
      <c r="M58" s="150"/>
      <c r="N58" s="150"/>
      <c r="R58" s="150"/>
      <c r="S58" s="288"/>
      <c r="T58" s="150"/>
      <c r="U58" s="150"/>
      <c r="V58" s="150"/>
      <c r="W58" s="150"/>
      <c r="X58" s="150"/>
      <c r="Y58" s="150"/>
    </row>
    <row r="59" spans="2:25" ht="16.5" customHeight="1">
      <c r="B59" s="480"/>
      <c r="C59" s="481"/>
      <c r="D59" s="481"/>
      <c r="E59" s="150"/>
      <c r="F59" s="150"/>
      <c r="G59" s="150"/>
      <c r="H59" s="150"/>
      <c r="I59" s="150"/>
      <c r="J59" s="150"/>
      <c r="K59" s="150"/>
      <c r="L59" s="149"/>
      <c r="M59" s="150"/>
      <c r="N59" s="150"/>
      <c r="O59" s="150"/>
      <c r="P59" s="150"/>
      <c r="Q59" s="150"/>
      <c r="R59" s="150"/>
      <c r="S59" s="288"/>
      <c r="T59" s="150"/>
      <c r="U59" s="150"/>
      <c r="V59" s="150"/>
      <c r="W59" s="150"/>
      <c r="X59" s="150"/>
      <c r="Y59" s="150"/>
    </row>
    <row r="60" spans="5:25" ht="13.5">
      <c r="E60" s="150"/>
      <c r="F60" s="150"/>
      <c r="G60" s="150"/>
      <c r="H60" s="150"/>
      <c r="I60" s="150"/>
      <c r="J60" s="150"/>
      <c r="K60" s="150"/>
      <c r="L60" s="149"/>
      <c r="M60" s="150"/>
      <c r="N60" s="150"/>
      <c r="O60" s="150"/>
      <c r="P60" s="150"/>
      <c r="Q60" s="150"/>
      <c r="R60" s="150"/>
      <c r="S60" s="288"/>
      <c r="T60" s="150"/>
      <c r="U60" s="150"/>
      <c r="V60" s="150"/>
      <c r="W60" s="150"/>
      <c r="X60" s="150"/>
      <c r="Y60" s="150"/>
    </row>
    <row r="61" spans="5:25" ht="13.5">
      <c r="E61" s="484">
        <f>SUM(G61:G65)</f>
        <v>43</v>
      </c>
      <c r="F61" s="157"/>
      <c r="G61" s="159">
        <v>6</v>
      </c>
      <c r="H61" s="159" t="s">
        <v>45</v>
      </c>
      <c r="I61" s="159">
        <v>15</v>
      </c>
      <c r="J61" s="160"/>
      <c r="K61" s="485">
        <f>SUM(I61:I65)</f>
        <v>73</v>
      </c>
      <c r="L61" s="149"/>
      <c r="M61" s="150"/>
      <c r="N61" s="150"/>
      <c r="O61" s="150"/>
      <c r="P61" s="150"/>
      <c r="Q61" s="150"/>
      <c r="R61" s="150"/>
      <c r="S61" s="288"/>
      <c r="T61" s="150"/>
      <c r="U61" s="150"/>
      <c r="V61" s="150"/>
      <c r="W61" s="150"/>
      <c r="X61" s="150"/>
      <c r="Y61" s="150"/>
    </row>
    <row r="62" spans="5:25" ht="14.25" thickBot="1">
      <c r="E62" s="484"/>
      <c r="F62" s="159"/>
      <c r="G62" s="159">
        <v>15</v>
      </c>
      <c r="H62" s="159" t="s">
        <v>45</v>
      </c>
      <c r="I62" s="159">
        <v>23</v>
      </c>
      <c r="J62" s="156"/>
      <c r="K62" s="485"/>
      <c r="L62" s="149"/>
      <c r="M62" s="150"/>
      <c r="N62" s="150"/>
      <c r="O62" s="150"/>
      <c r="P62" s="150"/>
      <c r="Q62" s="150"/>
      <c r="R62" s="150"/>
      <c r="S62" s="288"/>
      <c r="T62" s="150"/>
      <c r="U62" s="150"/>
      <c r="V62" s="150"/>
      <c r="W62" s="150"/>
      <c r="X62" s="150"/>
      <c r="Y62" s="150"/>
    </row>
    <row r="63" spans="5:18" ht="13.5">
      <c r="E63" s="484"/>
      <c r="F63" s="159"/>
      <c r="G63" s="159">
        <v>14</v>
      </c>
      <c r="H63" s="159" t="s">
        <v>45</v>
      </c>
      <c r="I63" s="159">
        <v>13</v>
      </c>
      <c r="J63" s="156"/>
      <c r="K63" s="485"/>
      <c r="L63" s="290"/>
      <c r="M63" s="285"/>
      <c r="N63" s="285"/>
      <c r="O63" s="285"/>
      <c r="P63" s="285"/>
      <c r="Q63" s="285"/>
      <c r="R63" s="285"/>
    </row>
    <row r="64" spans="5:18" ht="13.5">
      <c r="E64" s="484"/>
      <c r="F64" s="159"/>
      <c r="G64" s="159">
        <v>8</v>
      </c>
      <c r="H64" s="159" t="s">
        <v>45</v>
      </c>
      <c r="I64" s="159">
        <v>22</v>
      </c>
      <c r="J64" s="156"/>
      <c r="K64" s="485"/>
      <c r="L64" s="288"/>
      <c r="M64" s="150"/>
      <c r="N64" s="150"/>
      <c r="O64" s="150"/>
      <c r="P64" s="150"/>
      <c r="Q64" s="150"/>
      <c r="R64" s="150"/>
    </row>
    <row r="65" spans="5:18" ht="13.5">
      <c r="E65" s="484"/>
      <c r="F65" s="159"/>
      <c r="G65" s="159"/>
      <c r="H65" s="159" t="s">
        <v>45</v>
      </c>
      <c r="I65" s="159"/>
      <c r="J65" s="156"/>
      <c r="K65" s="485"/>
      <c r="L65" s="288"/>
      <c r="M65" s="150"/>
      <c r="N65" s="150"/>
      <c r="O65" s="150"/>
      <c r="P65" s="150"/>
      <c r="Q65" s="150"/>
      <c r="R65" s="150"/>
    </row>
    <row r="66" spans="5:18" ht="13.5">
      <c r="E66" s="150"/>
      <c r="F66" s="151"/>
      <c r="G66" s="150"/>
      <c r="H66" s="150"/>
      <c r="I66" s="150"/>
      <c r="J66" s="151"/>
      <c r="K66" s="150"/>
      <c r="L66" s="288"/>
      <c r="M66" s="150"/>
      <c r="N66" s="150"/>
      <c r="O66" s="150"/>
      <c r="P66" s="150"/>
      <c r="Q66" s="150"/>
      <c r="R66" s="150"/>
    </row>
    <row r="67" spans="2:18" ht="18" customHeight="1" thickBot="1">
      <c r="B67" s="480">
        <v>8</v>
      </c>
      <c r="C67" s="481" t="s">
        <v>38</v>
      </c>
      <c r="D67" s="481" t="s">
        <v>96</v>
      </c>
      <c r="E67" s="286"/>
      <c r="F67" s="287"/>
      <c r="G67" s="287"/>
      <c r="H67" s="287"/>
      <c r="I67" s="287"/>
      <c r="J67" s="287"/>
      <c r="K67" s="287"/>
      <c r="L67" s="288"/>
      <c r="M67" s="150"/>
      <c r="N67" s="150"/>
      <c r="O67" s="150"/>
      <c r="P67" s="150"/>
      <c r="Q67" s="150"/>
      <c r="R67" s="150"/>
    </row>
    <row r="68" spans="2:14" ht="16.5" customHeight="1">
      <c r="B68" s="480"/>
      <c r="C68" s="481"/>
      <c r="D68" s="481"/>
      <c r="E68" s="149"/>
      <c r="F68" s="150"/>
      <c r="G68" s="150"/>
      <c r="H68" s="150"/>
      <c r="I68" s="150"/>
      <c r="J68" s="150"/>
      <c r="K68" s="150"/>
      <c r="M68" s="150"/>
      <c r="N68" s="150"/>
    </row>
    <row r="69" spans="5:14" ht="13.5">
      <c r="E69" s="150"/>
      <c r="F69" s="150"/>
      <c r="G69" s="150"/>
      <c r="H69" s="150"/>
      <c r="I69" s="150"/>
      <c r="J69" s="150"/>
      <c r="K69" s="150"/>
      <c r="M69" s="150"/>
      <c r="N69" s="150"/>
    </row>
    <row r="70" spans="13:14" ht="13.5">
      <c r="M70" s="150"/>
      <c r="N70" s="150"/>
    </row>
    <row r="71" spans="13:14" ht="13.5">
      <c r="M71" s="150"/>
      <c r="N71" s="150"/>
    </row>
    <row r="72" spans="13:14" ht="13.5">
      <c r="M72" s="150"/>
      <c r="N72" s="150"/>
    </row>
    <row r="73" spans="13:14" ht="13.5">
      <c r="M73" s="150"/>
      <c r="N73" s="150"/>
    </row>
    <row r="74" spans="13:14" ht="13.5">
      <c r="M74" s="150"/>
      <c r="N74" s="150"/>
    </row>
    <row r="75" spans="13:14" ht="13.5">
      <c r="M75" s="150"/>
      <c r="N75" s="150"/>
    </row>
    <row r="76" spans="13:14" ht="13.5">
      <c r="M76" s="150"/>
      <c r="N76" s="150"/>
    </row>
    <row r="77" spans="13:14" ht="13.5">
      <c r="M77" s="150"/>
      <c r="N77" s="150"/>
    </row>
    <row r="78" spans="13:14" ht="13.5">
      <c r="M78" s="150"/>
      <c r="N78" s="150"/>
    </row>
    <row r="79" spans="13:14" ht="13.5">
      <c r="M79" s="150"/>
      <c r="N79" s="150"/>
    </row>
    <row r="80" spans="13:14" ht="13.5">
      <c r="M80" s="150"/>
      <c r="N80" s="150"/>
    </row>
  </sheetData>
  <mergeCells count="43">
    <mergeCell ref="AA35:AA36"/>
    <mergeCell ref="AB35:AB36"/>
    <mergeCell ref="E61:E65"/>
    <mergeCell ref="K61:K65"/>
    <mergeCell ref="R52:R56"/>
    <mergeCell ref="E43:E47"/>
    <mergeCell ref="K43:K47"/>
    <mergeCell ref="Y34:Y38"/>
    <mergeCell ref="B67:B68"/>
    <mergeCell ref="C67:C68"/>
    <mergeCell ref="D67:D68"/>
    <mergeCell ref="L52:L56"/>
    <mergeCell ref="B58:B59"/>
    <mergeCell ref="C58:C59"/>
    <mergeCell ref="D58:D59"/>
    <mergeCell ref="B49:B50"/>
    <mergeCell ref="C49:C50"/>
    <mergeCell ref="D49:D50"/>
    <mergeCell ref="S34:S38"/>
    <mergeCell ref="B40:B41"/>
    <mergeCell ref="C40:C41"/>
    <mergeCell ref="D40:D41"/>
    <mergeCell ref="E25:E29"/>
    <mergeCell ref="K25:K29"/>
    <mergeCell ref="B31:B32"/>
    <mergeCell ref="C31:C32"/>
    <mergeCell ref="D31:D32"/>
    <mergeCell ref="L16:L20"/>
    <mergeCell ref="R16:R20"/>
    <mergeCell ref="B22:B23"/>
    <mergeCell ref="C22:C23"/>
    <mergeCell ref="D22:D23"/>
    <mergeCell ref="E7:E11"/>
    <mergeCell ref="K7:K11"/>
    <mergeCell ref="B13:B14"/>
    <mergeCell ref="C13:C14"/>
    <mergeCell ref="D13:D14"/>
    <mergeCell ref="E1:AA2"/>
    <mergeCell ref="B4:B5"/>
    <mergeCell ref="C4:C5"/>
    <mergeCell ref="D4:D5"/>
    <mergeCell ref="N3:AA4"/>
    <mergeCell ref="N5:AA6"/>
  </mergeCells>
  <printOptions/>
  <pageMargins left="0.75" right="0.75" top="1" bottom="1" header="0.512" footer="0.512"/>
  <pageSetup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indexed="14"/>
  </sheetPr>
  <dimension ref="A1:AB80"/>
  <sheetViews>
    <sheetView view="pageBreakPreview" zoomScale="60" zoomScaleNormal="60" workbookViewId="0" topLeftCell="A1">
      <selection activeCell="W38" sqref="W38"/>
    </sheetView>
  </sheetViews>
  <sheetFormatPr defaultColWidth="9.00390625" defaultRowHeight="13.5"/>
  <cols>
    <col min="1" max="2" width="2.375" style="148" customWidth="1"/>
    <col min="3" max="3" width="10.625" style="148" customWidth="1"/>
    <col min="4" max="4" width="10.75390625" style="148" customWidth="1"/>
    <col min="5" max="5" width="4.25390625" style="148" customWidth="1"/>
    <col min="6" max="6" width="1.75390625" style="148" customWidth="1"/>
    <col min="7" max="7" width="3.25390625" style="148" customWidth="1"/>
    <col min="8" max="8" width="1.875" style="148" customWidth="1"/>
    <col min="9" max="9" width="3.25390625" style="148" customWidth="1"/>
    <col min="10" max="10" width="1.75390625" style="148" customWidth="1"/>
    <col min="11" max="12" width="4.25390625" style="148" customWidth="1"/>
    <col min="13" max="13" width="1.75390625" style="148" customWidth="1"/>
    <col min="14" max="14" width="3.25390625" style="148" customWidth="1"/>
    <col min="15" max="15" width="1.875" style="148" customWidth="1"/>
    <col min="16" max="16" width="3.25390625" style="148" customWidth="1"/>
    <col min="17" max="17" width="1.75390625" style="148" customWidth="1"/>
    <col min="18" max="19" width="4.25390625" style="148" customWidth="1"/>
    <col min="20" max="20" width="1.75390625" style="148" customWidth="1"/>
    <col min="21" max="21" width="3.25390625" style="148" customWidth="1"/>
    <col min="22" max="22" width="1.875" style="148" customWidth="1"/>
    <col min="23" max="23" width="3.25390625" style="148" customWidth="1"/>
    <col min="24" max="24" width="1.75390625" style="148" customWidth="1"/>
    <col min="25" max="25" width="4.25390625" style="148" customWidth="1"/>
    <col min="26" max="26" width="2.75390625" style="148" customWidth="1"/>
    <col min="27" max="27" width="10.625" style="148" customWidth="1"/>
    <col min="28" max="28" width="10.75390625" style="148" customWidth="1"/>
    <col min="29" max="16384" width="13.00390625" style="148" customWidth="1"/>
  </cols>
  <sheetData>
    <row r="1" spans="5:27" ht="13.5" customHeight="1">
      <c r="E1" s="479" t="s">
        <v>97</v>
      </c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</row>
    <row r="2" spans="5:27" ht="13.5" customHeight="1"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</row>
    <row r="3" spans="1:27" ht="13.5" customHeight="1">
      <c r="A3" s="155"/>
      <c r="N3" s="483" t="s">
        <v>98</v>
      </c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</row>
    <row r="4" spans="2:27" ht="18" customHeight="1" thickBot="1">
      <c r="B4" s="492">
        <v>1</v>
      </c>
      <c r="C4" s="491" t="s">
        <v>112</v>
      </c>
      <c r="D4" s="490" t="s">
        <v>87</v>
      </c>
      <c r="E4" s="149"/>
      <c r="F4" s="150"/>
      <c r="G4" s="150"/>
      <c r="H4" s="150"/>
      <c r="I4" s="150"/>
      <c r="J4" s="150"/>
      <c r="K4" s="150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</row>
    <row r="5" spans="2:27" ht="16.5" customHeight="1">
      <c r="B5" s="492"/>
      <c r="C5" s="491"/>
      <c r="D5" s="491"/>
      <c r="E5" s="291"/>
      <c r="F5" s="291"/>
      <c r="G5" s="291"/>
      <c r="H5" s="291"/>
      <c r="I5" s="291"/>
      <c r="J5" s="291"/>
      <c r="K5" s="291"/>
      <c r="L5" s="294"/>
      <c r="M5" s="150"/>
      <c r="N5" s="483" t="s">
        <v>51</v>
      </c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</row>
    <row r="6" spans="2:27" ht="14.25">
      <c r="B6" s="152"/>
      <c r="C6" s="153"/>
      <c r="D6" s="153"/>
      <c r="E6" s="150"/>
      <c r="F6" s="150"/>
      <c r="G6" s="150"/>
      <c r="H6" s="150"/>
      <c r="I6" s="150"/>
      <c r="J6" s="154"/>
      <c r="K6" s="150"/>
      <c r="L6" s="294"/>
      <c r="M6" s="150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</row>
    <row r="7" spans="5:18" ht="13.5">
      <c r="E7" s="484">
        <f>SUM(G7:G11)</f>
        <v>77</v>
      </c>
      <c r="F7" s="157"/>
      <c r="G7" s="159">
        <v>15</v>
      </c>
      <c r="H7" s="159" t="s">
        <v>45</v>
      </c>
      <c r="I7" s="159">
        <v>0</v>
      </c>
      <c r="J7" s="160"/>
      <c r="K7" s="485">
        <f>SUM(I7:I11)</f>
        <v>22</v>
      </c>
      <c r="L7" s="294"/>
      <c r="M7" s="150"/>
      <c r="N7" s="150"/>
      <c r="O7" s="150"/>
      <c r="P7" s="150"/>
      <c r="Q7" s="150"/>
      <c r="R7" s="150"/>
    </row>
    <row r="8" spans="5:18" ht="14.25" thickBot="1">
      <c r="E8" s="484"/>
      <c r="F8" s="159"/>
      <c r="G8" s="159">
        <v>21</v>
      </c>
      <c r="H8" s="159" t="s">
        <v>45</v>
      </c>
      <c r="I8" s="159">
        <v>7</v>
      </c>
      <c r="J8" s="156"/>
      <c r="K8" s="485"/>
      <c r="L8" s="295"/>
      <c r="M8" s="150"/>
      <c r="N8" s="150"/>
      <c r="O8" s="150"/>
      <c r="P8" s="150"/>
      <c r="Q8" s="150"/>
      <c r="R8" s="150"/>
    </row>
    <row r="9" spans="5:25" ht="13.5">
      <c r="E9" s="484"/>
      <c r="F9" s="159"/>
      <c r="G9" s="159">
        <v>30</v>
      </c>
      <c r="H9" s="159" t="s">
        <v>45</v>
      </c>
      <c r="I9" s="159">
        <v>6</v>
      </c>
      <c r="J9" s="156"/>
      <c r="K9" s="485"/>
      <c r="L9" s="149"/>
      <c r="M9" s="291"/>
      <c r="N9" s="291"/>
      <c r="O9" s="291"/>
      <c r="P9" s="291"/>
      <c r="Q9" s="291"/>
      <c r="R9" s="291"/>
      <c r="S9" s="294"/>
      <c r="T9" s="150"/>
      <c r="U9" s="150"/>
      <c r="V9" s="150"/>
      <c r="W9" s="150"/>
      <c r="X9" s="150"/>
      <c r="Y9" s="150"/>
    </row>
    <row r="10" spans="5:25" ht="13.5">
      <c r="E10" s="484"/>
      <c r="F10" s="159"/>
      <c r="G10" s="159">
        <v>11</v>
      </c>
      <c r="H10" s="159" t="s">
        <v>45</v>
      </c>
      <c r="I10" s="159">
        <v>9</v>
      </c>
      <c r="J10" s="156"/>
      <c r="K10" s="485"/>
      <c r="L10" s="149"/>
      <c r="M10" s="150"/>
      <c r="N10" s="150"/>
      <c r="O10" s="150"/>
      <c r="P10" s="150"/>
      <c r="Q10" s="150"/>
      <c r="R10" s="150"/>
      <c r="S10" s="294"/>
      <c r="T10" s="150"/>
      <c r="U10" s="150"/>
      <c r="V10" s="150"/>
      <c r="W10" s="150"/>
      <c r="X10" s="150"/>
      <c r="Y10" s="150"/>
    </row>
    <row r="11" spans="5:25" ht="13.5">
      <c r="E11" s="484"/>
      <c r="F11" s="159"/>
      <c r="G11" s="159"/>
      <c r="H11" s="159" t="s">
        <v>45</v>
      </c>
      <c r="I11" s="159"/>
      <c r="J11" s="156"/>
      <c r="K11" s="485"/>
      <c r="L11" s="149"/>
      <c r="M11" s="150"/>
      <c r="N11" s="150"/>
      <c r="O11" s="150"/>
      <c r="P11" s="150"/>
      <c r="Q11" s="150"/>
      <c r="R11" s="150"/>
      <c r="S11" s="294"/>
      <c r="T11" s="150"/>
      <c r="U11" s="150"/>
      <c r="V11" s="150"/>
      <c r="W11" s="150"/>
      <c r="X11" s="150"/>
      <c r="Y11" s="150"/>
    </row>
    <row r="12" spans="5:25" ht="13.5">
      <c r="E12" s="150"/>
      <c r="F12" s="151"/>
      <c r="G12" s="150"/>
      <c r="H12" s="150"/>
      <c r="I12" s="150"/>
      <c r="J12" s="151"/>
      <c r="K12" s="150"/>
      <c r="L12" s="149"/>
      <c r="M12" s="150"/>
      <c r="N12" s="150"/>
      <c r="O12" s="150"/>
      <c r="P12" s="150"/>
      <c r="Q12" s="150"/>
      <c r="R12" s="150"/>
      <c r="S12" s="294"/>
      <c r="T12" s="150"/>
      <c r="U12" s="150"/>
      <c r="V12" s="150"/>
      <c r="W12" s="150"/>
      <c r="X12" s="150"/>
      <c r="Y12" s="150"/>
    </row>
    <row r="13" spans="2:25" ht="16.5" customHeight="1">
      <c r="B13" s="492">
        <v>2</v>
      </c>
      <c r="C13" s="491" t="s">
        <v>664</v>
      </c>
      <c r="D13" s="491" t="s">
        <v>89</v>
      </c>
      <c r="E13" s="149"/>
      <c r="F13" s="150"/>
      <c r="G13" s="150"/>
      <c r="H13" s="150"/>
      <c r="I13" s="150"/>
      <c r="J13" s="150"/>
      <c r="K13" s="150"/>
      <c r="L13" s="149"/>
      <c r="M13" s="150"/>
      <c r="N13" s="150"/>
      <c r="O13" s="150"/>
      <c r="P13" s="150"/>
      <c r="Q13" s="150"/>
      <c r="R13" s="150"/>
      <c r="S13" s="294"/>
      <c r="T13" s="150"/>
      <c r="U13" s="150"/>
      <c r="V13" s="150"/>
      <c r="W13" s="150"/>
      <c r="X13" s="150"/>
      <c r="Y13" s="150"/>
    </row>
    <row r="14" spans="2:25" ht="16.5" customHeight="1">
      <c r="B14" s="492"/>
      <c r="C14" s="491"/>
      <c r="D14" s="491"/>
      <c r="E14" s="162"/>
      <c r="F14" s="151"/>
      <c r="G14" s="151"/>
      <c r="H14" s="151"/>
      <c r="I14" s="151"/>
      <c r="J14" s="151"/>
      <c r="K14" s="151"/>
      <c r="L14" s="150"/>
      <c r="M14" s="150"/>
      <c r="N14" s="150"/>
      <c r="S14" s="294"/>
      <c r="T14" s="150"/>
      <c r="U14" s="150"/>
      <c r="V14" s="150"/>
      <c r="W14" s="150"/>
      <c r="X14" s="150"/>
      <c r="Y14" s="150"/>
    </row>
    <row r="15" spans="5:25" ht="13.5">
      <c r="E15" s="150"/>
      <c r="F15" s="150"/>
      <c r="G15" s="150"/>
      <c r="H15" s="150"/>
      <c r="I15" s="150"/>
      <c r="J15" s="150"/>
      <c r="K15" s="150"/>
      <c r="S15" s="294"/>
      <c r="T15" s="150"/>
      <c r="U15" s="150"/>
      <c r="V15" s="150"/>
      <c r="W15" s="150"/>
      <c r="X15" s="150"/>
      <c r="Y15" s="150"/>
    </row>
    <row r="16" spans="5:25" ht="13.5">
      <c r="E16" s="150"/>
      <c r="F16" s="150"/>
      <c r="G16" s="150"/>
      <c r="H16" s="150"/>
      <c r="I16" s="150"/>
      <c r="J16" s="150"/>
      <c r="K16" s="150"/>
      <c r="L16" s="484">
        <f>SUM(N16:N20)</f>
        <v>47</v>
      </c>
      <c r="M16" s="157"/>
      <c r="N16" s="163">
        <v>11</v>
      </c>
      <c r="O16" s="163" t="s">
        <v>90</v>
      </c>
      <c r="P16" s="163">
        <v>15</v>
      </c>
      <c r="Q16" s="160"/>
      <c r="R16" s="485">
        <f>SUM(P16:P20)</f>
        <v>38</v>
      </c>
      <c r="S16" s="294"/>
      <c r="T16" s="150"/>
      <c r="U16" s="150"/>
      <c r="V16" s="150"/>
      <c r="W16" s="150"/>
      <c r="X16" s="150"/>
      <c r="Y16" s="150"/>
    </row>
    <row r="17" spans="5:25" ht="14.25" thickBot="1">
      <c r="E17" s="150"/>
      <c r="F17" s="150"/>
      <c r="G17" s="150"/>
      <c r="H17" s="150"/>
      <c r="I17" s="150"/>
      <c r="J17" s="150"/>
      <c r="K17" s="150"/>
      <c r="L17" s="484"/>
      <c r="M17" s="163"/>
      <c r="N17" s="163">
        <v>14</v>
      </c>
      <c r="O17" s="163" t="s">
        <v>90</v>
      </c>
      <c r="P17" s="163">
        <v>4</v>
      </c>
      <c r="Q17" s="156"/>
      <c r="R17" s="485"/>
      <c r="S17" s="295"/>
      <c r="T17" s="292"/>
      <c r="U17" s="292"/>
      <c r="V17" s="292"/>
      <c r="W17" s="292"/>
      <c r="X17" s="292"/>
      <c r="Y17" s="292"/>
    </row>
    <row r="18" spans="5:26" ht="13.5">
      <c r="E18" s="150"/>
      <c r="F18" s="150"/>
      <c r="G18" s="150"/>
      <c r="H18" s="150"/>
      <c r="I18" s="150"/>
      <c r="J18" s="150"/>
      <c r="K18" s="150"/>
      <c r="L18" s="484"/>
      <c r="M18" s="163"/>
      <c r="N18" s="163">
        <v>12</v>
      </c>
      <c r="O18" s="163" t="s">
        <v>90</v>
      </c>
      <c r="P18" s="163">
        <v>0</v>
      </c>
      <c r="Q18" s="156"/>
      <c r="R18" s="485"/>
      <c r="S18" s="149"/>
      <c r="Y18" s="150"/>
      <c r="Z18" s="149"/>
    </row>
    <row r="19" spans="5:26" ht="13.5">
      <c r="E19" s="150"/>
      <c r="F19" s="150"/>
      <c r="G19" s="150"/>
      <c r="H19" s="150"/>
      <c r="I19" s="150"/>
      <c r="J19" s="150"/>
      <c r="K19" s="150"/>
      <c r="L19" s="484"/>
      <c r="M19" s="163"/>
      <c r="N19" s="163">
        <v>10</v>
      </c>
      <c r="O19" s="163" t="s">
        <v>90</v>
      </c>
      <c r="P19" s="163">
        <v>19</v>
      </c>
      <c r="Q19" s="156"/>
      <c r="R19" s="485"/>
      <c r="S19" s="149"/>
      <c r="Y19" s="150"/>
      <c r="Z19" s="149"/>
    </row>
    <row r="20" spans="5:26" ht="13.5">
      <c r="E20" s="150"/>
      <c r="F20" s="150"/>
      <c r="G20" s="150"/>
      <c r="H20" s="150"/>
      <c r="I20" s="150"/>
      <c r="J20" s="150"/>
      <c r="K20" s="150"/>
      <c r="L20" s="484"/>
      <c r="M20" s="164"/>
      <c r="N20" s="163"/>
      <c r="O20" s="163" t="s">
        <v>90</v>
      </c>
      <c r="P20" s="163"/>
      <c r="Q20" s="156"/>
      <c r="R20" s="485"/>
      <c r="S20" s="149"/>
      <c r="Y20" s="150"/>
      <c r="Z20" s="149"/>
    </row>
    <row r="21" spans="5:26" ht="13.5"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Q21" s="151"/>
      <c r="S21" s="149"/>
      <c r="Y21" s="150"/>
      <c r="Z21" s="149"/>
    </row>
    <row r="22" spans="2:26" ht="16.5" customHeight="1">
      <c r="B22" s="492">
        <v>3</v>
      </c>
      <c r="C22" s="491" t="s">
        <v>38</v>
      </c>
      <c r="D22" s="491" t="s">
        <v>88</v>
      </c>
      <c r="E22" s="161"/>
      <c r="F22" s="154"/>
      <c r="G22" s="154"/>
      <c r="H22" s="154"/>
      <c r="I22" s="154"/>
      <c r="J22" s="154"/>
      <c r="K22" s="154"/>
      <c r="L22" s="150"/>
      <c r="M22" s="150"/>
      <c r="N22" s="150"/>
      <c r="S22" s="149"/>
      <c r="Y22" s="150"/>
      <c r="Z22" s="149"/>
    </row>
    <row r="23" spans="2:26" ht="16.5" customHeight="1">
      <c r="B23" s="492"/>
      <c r="C23" s="491"/>
      <c r="D23" s="491"/>
      <c r="E23" s="150"/>
      <c r="F23" s="150"/>
      <c r="G23" s="150"/>
      <c r="H23" s="150"/>
      <c r="I23" s="150"/>
      <c r="J23" s="150"/>
      <c r="K23" s="150"/>
      <c r="L23" s="166"/>
      <c r="M23" s="150"/>
      <c r="N23" s="150"/>
      <c r="O23" s="150"/>
      <c r="P23" s="150"/>
      <c r="Q23" s="150"/>
      <c r="R23" s="165"/>
      <c r="S23" s="149"/>
      <c r="Y23" s="150"/>
      <c r="Z23" s="149"/>
    </row>
    <row r="24" spans="5:26" ht="13.5">
      <c r="E24" s="150"/>
      <c r="F24" s="150"/>
      <c r="G24" s="150"/>
      <c r="H24" s="150"/>
      <c r="I24" s="150"/>
      <c r="J24" s="150"/>
      <c r="K24" s="150"/>
      <c r="L24" s="166"/>
      <c r="M24" s="150"/>
      <c r="N24" s="150"/>
      <c r="O24" s="150"/>
      <c r="P24" s="150"/>
      <c r="Q24" s="150"/>
      <c r="R24" s="165"/>
      <c r="S24" s="149"/>
      <c r="Y24" s="150"/>
      <c r="Z24" s="149"/>
    </row>
    <row r="25" spans="5:26" ht="13.5">
      <c r="E25" s="484">
        <f>SUM(G25:G29)</f>
        <v>35</v>
      </c>
      <c r="F25" s="157"/>
      <c r="G25" s="159">
        <v>15</v>
      </c>
      <c r="H25" s="159" t="s">
        <v>45</v>
      </c>
      <c r="I25" s="159">
        <v>4</v>
      </c>
      <c r="J25" s="160"/>
      <c r="K25" s="485">
        <f>SUM(I25:I29)</f>
        <v>41</v>
      </c>
      <c r="L25" s="166"/>
      <c r="M25" s="150"/>
      <c r="N25" s="150"/>
      <c r="O25" s="150"/>
      <c r="P25" s="150"/>
      <c r="Q25" s="150"/>
      <c r="R25" s="165"/>
      <c r="S25" s="149"/>
      <c r="Y25" s="150"/>
      <c r="Z25" s="149"/>
    </row>
    <row r="26" spans="5:26" ht="14.25" thickBot="1">
      <c r="E26" s="484"/>
      <c r="F26" s="159"/>
      <c r="G26" s="159">
        <v>6</v>
      </c>
      <c r="H26" s="159" t="s">
        <v>45</v>
      </c>
      <c r="I26" s="159">
        <v>7</v>
      </c>
      <c r="J26" s="156"/>
      <c r="K26" s="485"/>
      <c r="L26" s="166"/>
      <c r="M26" s="150"/>
      <c r="N26" s="150"/>
      <c r="O26" s="150"/>
      <c r="P26" s="150"/>
      <c r="Q26" s="150"/>
      <c r="R26" s="165"/>
      <c r="S26" s="149"/>
      <c r="Y26" s="150"/>
      <c r="Z26" s="149"/>
    </row>
    <row r="27" spans="5:26" ht="13.5">
      <c r="E27" s="484"/>
      <c r="F27" s="159"/>
      <c r="G27" s="159">
        <v>6</v>
      </c>
      <c r="H27" s="159" t="s">
        <v>45</v>
      </c>
      <c r="I27" s="159">
        <v>10</v>
      </c>
      <c r="J27" s="156"/>
      <c r="K27" s="485"/>
      <c r="L27" s="293"/>
      <c r="M27" s="291"/>
      <c r="N27" s="291"/>
      <c r="O27" s="291"/>
      <c r="P27" s="291"/>
      <c r="Q27" s="291"/>
      <c r="R27" s="291"/>
      <c r="Y27" s="150"/>
      <c r="Z27" s="149"/>
    </row>
    <row r="28" spans="5:26" ht="13.5">
      <c r="E28" s="484"/>
      <c r="F28" s="159"/>
      <c r="G28" s="159">
        <v>8</v>
      </c>
      <c r="H28" s="159" t="s">
        <v>45</v>
      </c>
      <c r="I28" s="159">
        <v>20</v>
      </c>
      <c r="J28" s="156"/>
      <c r="K28" s="485"/>
      <c r="L28" s="294"/>
      <c r="M28" s="150"/>
      <c r="N28" s="150"/>
      <c r="O28" s="150"/>
      <c r="P28" s="150"/>
      <c r="Q28" s="150"/>
      <c r="R28" s="150"/>
      <c r="Y28" s="150"/>
      <c r="Z28" s="149"/>
    </row>
    <row r="29" spans="5:26" ht="13.5">
      <c r="E29" s="484"/>
      <c r="F29" s="159"/>
      <c r="G29" s="159"/>
      <c r="H29" s="159" t="s">
        <v>45</v>
      </c>
      <c r="I29" s="159"/>
      <c r="J29" s="156"/>
      <c r="K29" s="485"/>
      <c r="L29" s="294"/>
      <c r="M29" s="150"/>
      <c r="N29" s="150"/>
      <c r="O29" s="150"/>
      <c r="P29" s="150"/>
      <c r="Q29" s="150"/>
      <c r="R29" s="150"/>
      <c r="Y29" s="150"/>
      <c r="Z29" s="149"/>
    </row>
    <row r="30" spans="5:26" ht="13.5">
      <c r="E30" s="150"/>
      <c r="F30" s="151"/>
      <c r="G30" s="150"/>
      <c r="H30" s="150"/>
      <c r="I30" s="150"/>
      <c r="J30" s="151"/>
      <c r="K30" s="150"/>
      <c r="L30" s="294"/>
      <c r="M30" s="150"/>
      <c r="N30" s="150"/>
      <c r="O30" s="150"/>
      <c r="P30" s="150"/>
      <c r="Q30" s="150"/>
      <c r="R30" s="150"/>
      <c r="Y30" s="150"/>
      <c r="Z30" s="149"/>
    </row>
    <row r="31" spans="2:26" ht="18" customHeight="1" thickBot="1">
      <c r="B31" s="492">
        <v>4</v>
      </c>
      <c r="C31" s="491" t="s">
        <v>651</v>
      </c>
      <c r="D31" s="491" t="s">
        <v>93</v>
      </c>
      <c r="E31" s="167"/>
      <c r="F31" s="292"/>
      <c r="G31" s="292"/>
      <c r="H31" s="292"/>
      <c r="I31" s="292"/>
      <c r="J31" s="292"/>
      <c r="K31" s="292"/>
      <c r="L31" s="294"/>
      <c r="M31" s="150"/>
      <c r="N31" s="150"/>
      <c r="O31" s="150"/>
      <c r="P31" s="150"/>
      <c r="Q31" s="150"/>
      <c r="R31" s="150"/>
      <c r="Y31" s="150"/>
      <c r="Z31" s="149"/>
    </row>
    <row r="32" spans="2:26" ht="16.5" customHeight="1">
      <c r="B32" s="492"/>
      <c r="C32" s="491"/>
      <c r="D32" s="491"/>
      <c r="E32" s="149"/>
      <c r="F32" s="150"/>
      <c r="G32" s="150"/>
      <c r="H32" s="150"/>
      <c r="I32" s="150"/>
      <c r="J32" s="150"/>
      <c r="K32" s="150"/>
      <c r="M32" s="150"/>
      <c r="N32" s="150"/>
      <c r="Y32" s="150"/>
      <c r="Z32" s="149"/>
    </row>
    <row r="33" spans="13:26" ht="13.5">
      <c r="M33" s="150"/>
      <c r="N33" s="150"/>
      <c r="S33" s="150"/>
      <c r="T33" s="150"/>
      <c r="U33" s="150"/>
      <c r="Y33" s="150"/>
      <c r="Z33" s="149"/>
    </row>
    <row r="34" spans="13:26" ht="13.5">
      <c r="M34" s="150"/>
      <c r="N34" s="150"/>
      <c r="S34" s="484">
        <f>SUM(U34:U38)</f>
        <v>29</v>
      </c>
      <c r="T34" s="157"/>
      <c r="U34" s="163">
        <v>9</v>
      </c>
      <c r="V34" s="163" t="s">
        <v>90</v>
      </c>
      <c r="W34" s="163">
        <v>11</v>
      </c>
      <c r="X34" s="160"/>
      <c r="Y34" s="485">
        <f>SUM(W34:W38)</f>
        <v>40</v>
      </c>
      <c r="Z34" s="149"/>
    </row>
    <row r="35" spans="13:28" ht="13.5" customHeight="1" thickBot="1">
      <c r="M35" s="150"/>
      <c r="N35" s="150"/>
      <c r="S35" s="484"/>
      <c r="T35" s="163"/>
      <c r="U35" s="163">
        <v>4</v>
      </c>
      <c r="V35" s="163" t="s">
        <v>90</v>
      </c>
      <c r="W35" s="163">
        <v>6</v>
      </c>
      <c r="X35" s="156"/>
      <c r="Y35" s="485"/>
      <c r="Z35" s="167"/>
      <c r="AA35" s="491" t="s">
        <v>667</v>
      </c>
      <c r="AB35" s="491" t="s">
        <v>95</v>
      </c>
    </row>
    <row r="36" spans="13:28" ht="13.5" customHeight="1">
      <c r="M36" s="150"/>
      <c r="N36" s="150"/>
      <c r="S36" s="484"/>
      <c r="T36" s="163"/>
      <c r="U36" s="163">
        <v>9</v>
      </c>
      <c r="V36" s="163" t="s">
        <v>90</v>
      </c>
      <c r="W36" s="163">
        <v>17</v>
      </c>
      <c r="X36" s="156"/>
      <c r="Y36" s="485"/>
      <c r="Z36" s="293"/>
      <c r="AA36" s="491"/>
      <c r="AB36" s="491"/>
    </row>
    <row r="37" spans="13:28" ht="13.5" customHeight="1">
      <c r="M37" s="150"/>
      <c r="N37" s="150"/>
      <c r="S37" s="484"/>
      <c r="T37" s="163"/>
      <c r="U37" s="163">
        <v>7</v>
      </c>
      <c r="V37" s="163" t="s">
        <v>90</v>
      </c>
      <c r="W37" s="163">
        <v>6</v>
      </c>
      <c r="X37" s="156"/>
      <c r="Y37" s="485"/>
      <c r="Z37" s="294"/>
      <c r="AA37" s="153"/>
      <c r="AB37" s="153"/>
    </row>
    <row r="38" spans="13:26" ht="13.5">
      <c r="M38" s="150"/>
      <c r="N38" s="150"/>
      <c r="S38" s="484"/>
      <c r="T38" s="164"/>
      <c r="U38" s="163"/>
      <c r="V38" s="163" t="s">
        <v>90</v>
      </c>
      <c r="W38" s="163"/>
      <c r="X38" s="156"/>
      <c r="Y38" s="485"/>
      <c r="Z38" s="294"/>
    </row>
    <row r="39" spans="13:26" ht="13.5">
      <c r="M39" s="150"/>
      <c r="N39" s="150"/>
      <c r="S39" s="150"/>
      <c r="T39" s="150"/>
      <c r="U39" s="150"/>
      <c r="X39" s="151"/>
      <c r="Y39" s="150"/>
      <c r="Z39" s="294"/>
    </row>
    <row r="40" spans="2:26" ht="18" customHeight="1" thickBot="1">
      <c r="B40" s="492">
        <v>5</v>
      </c>
      <c r="C40" s="491" t="s">
        <v>667</v>
      </c>
      <c r="D40" s="491" t="s">
        <v>95</v>
      </c>
      <c r="E40" s="149"/>
      <c r="F40" s="150"/>
      <c r="G40" s="150"/>
      <c r="H40" s="150"/>
      <c r="I40" s="150"/>
      <c r="J40" s="150"/>
      <c r="K40" s="150"/>
      <c r="M40" s="150"/>
      <c r="N40" s="150"/>
      <c r="Y40" s="150"/>
      <c r="Z40" s="294"/>
    </row>
    <row r="41" spans="2:26" ht="16.5" customHeight="1">
      <c r="B41" s="492"/>
      <c r="C41" s="491"/>
      <c r="D41" s="491"/>
      <c r="E41" s="291"/>
      <c r="F41" s="291"/>
      <c r="G41" s="291"/>
      <c r="H41" s="291"/>
      <c r="I41" s="291"/>
      <c r="J41" s="291"/>
      <c r="K41" s="291"/>
      <c r="L41" s="294"/>
      <c r="M41" s="150"/>
      <c r="N41" s="150"/>
      <c r="O41" s="150"/>
      <c r="P41" s="150"/>
      <c r="Q41" s="150"/>
      <c r="R41" s="150"/>
      <c r="Y41" s="150"/>
      <c r="Z41" s="294"/>
    </row>
    <row r="42" spans="5:26" ht="13.5">
      <c r="E42" s="150"/>
      <c r="F42" s="150"/>
      <c r="G42" s="150"/>
      <c r="H42" s="150"/>
      <c r="I42" s="150"/>
      <c r="J42" s="154"/>
      <c r="K42" s="150"/>
      <c r="L42" s="294"/>
      <c r="M42" s="150"/>
      <c r="N42" s="150"/>
      <c r="O42" s="150"/>
      <c r="P42" s="150"/>
      <c r="Q42" s="150"/>
      <c r="R42" s="150"/>
      <c r="Y42" s="150"/>
      <c r="Z42" s="294"/>
    </row>
    <row r="43" spans="5:26" ht="13.5">
      <c r="E43" s="484">
        <f>SUM(G43:G47)</f>
        <v>67</v>
      </c>
      <c r="F43" s="157"/>
      <c r="G43" s="159">
        <v>20</v>
      </c>
      <c r="H43" s="159" t="s">
        <v>45</v>
      </c>
      <c r="I43" s="159">
        <v>10</v>
      </c>
      <c r="J43" s="160"/>
      <c r="K43" s="485">
        <f>SUM(I43:I47)</f>
        <v>30</v>
      </c>
      <c r="L43" s="294"/>
      <c r="M43" s="150"/>
      <c r="N43" s="150"/>
      <c r="O43" s="150"/>
      <c r="P43" s="150"/>
      <c r="Q43" s="150"/>
      <c r="R43" s="150"/>
      <c r="Y43" s="150"/>
      <c r="Z43" s="294"/>
    </row>
    <row r="44" spans="5:26" ht="14.25" thickBot="1">
      <c r="E44" s="484"/>
      <c r="F44" s="159"/>
      <c r="G44" s="159">
        <v>18</v>
      </c>
      <c r="H44" s="159" t="s">
        <v>45</v>
      </c>
      <c r="I44" s="159">
        <v>4</v>
      </c>
      <c r="J44" s="156"/>
      <c r="K44" s="485"/>
      <c r="L44" s="295"/>
      <c r="M44" s="292"/>
      <c r="N44" s="292"/>
      <c r="O44" s="292"/>
      <c r="P44" s="292"/>
      <c r="Q44" s="292"/>
      <c r="R44" s="292"/>
      <c r="Y44" s="150"/>
      <c r="Z44" s="294"/>
    </row>
    <row r="45" spans="5:26" ht="13.5">
      <c r="E45" s="484"/>
      <c r="F45" s="159"/>
      <c r="G45" s="159">
        <v>20</v>
      </c>
      <c r="H45" s="159" t="s">
        <v>45</v>
      </c>
      <c r="I45" s="159">
        <v>7</v>
      </c>
      <c r="J45" s="156"/>
      <c r="K45" s="485"/>
      <c r="L45" s="149"/>
      <c r="M45" s="150"/>
      <c r="N45" s="150"/>
      <c r="O45" s="150"/>
      <c r="P45" s="150"/>
      <c r="Q45" s="150"/>
      <c r="R45" s="165"/>
      <c r="S45" s="149"/>
      <c r="T45" s="150"/>
      <c r="U45" s="150"/>
      <c r="V45" s="150"/>
      <c r="W45" s="150"/>
      <c r="X45" s="150"/>
      <c r="Y45" s="150"/>
      <c r="Z45" s="294"/>
    </row>
    <row r="46" spans="5:26" ht="13.5">
      <c r="E46" s="484"/>
      <c r="F46" s="159"/>
      <c r="G46" s="159">
        <v>9</v>
      </c>
      <c r="H46" s="159" t="s">
        <v>45</v>
      </c>
      <c r="I46" s="159">
        <v>9</v>
      </c>
      <c r="J46" s="156"/>
      <c r="K46" s="485"/>
      <c r="L46" s="149"/>
      <c r="M46" s="150"/>
      <c r="N46" s="150"/>
      <c r="O46" s="150"/>
      <c r="P46" s="150"/>
      <c r="Q46" s="150"/>
      <c r="R46" s="165"/>
      <c r="S46" s="149"/>
      <c r="T46" s="150"/>
      <c r="U46" s="150"/>
      <c r="V46" s="150"/>
      <c r="W46" s="150"/>
      <c r="X46" s="150"/>
      <c r="Y46" s="150"/>
      <c r="Z46" s="294"/>
    </row>
    <row r="47" spans="5:26" ht="13.5">
      <c r="E47" s="484"/>
      <c r="F47" s="159"/>
      <c r="G47" s="159"/>
      <c r="H47" s="159" t="s">
        <v>45</v>
      </c>
      <c r="I47" s="159"/>
      <c r="J47" s="156"/>
      <c r="K47" s="485"/>
      <c r="L47" s="149"/>
      <c r="M47" s="150"/>
      <c r="N47" s="150"/>
      <c r="O47" s="150"/>
      <c r="P47" s="150"/>
      <c r="Q47" s="150"/>
      <c r="R47" s="165"/>
      <c r="S47" s="149"/>
      <c r="T47" s="150"/>
      <c r="U47" s="150"/>
      <c r="V47" s="150"/>
      <c r="W47" s="150"/>
      <c r="X47" s="150"/>
      <c r="Y47" s="150"/>
      <c r="Z47" s="294"/>
    </row>
    <row r="48" spans="5:26" ht="13.5">
      <c r="E48" s="150"/>
      <c r="F48" s="151"/>
      <c r="G48" s="150"/>
      <c r="H48" s="150"/>
      <c r="I48" s="150"/>
      <c r="J48" s="151"/>
      <c r="K48" s="150"/>
      <c r="L48" s="149"/>
      <c r="M48" s="150"/>
      <c r="N48" s="150"/>
      <c r="O48" s="150"/>
      <c r="P48" s="150"/>
      <c r="Q48" s="150"/>
      <c r="R48" s="165"/>
      <c r="S48" s="149"/>
      <c r="T48" s="150"/>
      <c r="U48" s="150"/>
      <c r="V48" s="150"/>
      <c r="W48" s="150"/>
      <c r="X48" s="150"/>
      <c r="Y48" s="150"/>
      <c r="Z48" s="294"/>
    </row>
    <row r="49" spans="2:26" ht="16.5" customHeight="1">
      <c r="B49" s="492">
        <v>6</v>
      </c>
      <c r="C49" s="491" t="s">
        <v>134</v>
      </c>
      <c r="D49" s="491" t="s">
        <v>91</v>
      </c>
      <c r="E49" s="150"/>
      <c r="F49" s="150"/>
      <c r="G49" s="150"/>
      <c r="H49" s="150"/>
      <c r="I49" s="150"/>
      <c r="J49" s="150"/>
      <c r="K49" s="150"/>
      <c r="L49" s="149"/>
      <c r="M49" s="150"/>
      <c r="N49" s="150"/>
      <c r="O49" s="150"/>
      <c r="P49" s="150"/>
      <c r="Q49" s="150"/>
      <c r="R49" s="165"/>
      <c r="S49" s="149"/>
      <c r="T49" s="150"/>
      <c r="U49" s="150"/>
      <c r="V49" s="150"/>
      <c r="W49" s="150"/>
      <c r="X49" s="150"/>
      <c r="Y49" s="150"/>
      <c r="Z49" s="294"/>
    </row>
    <row r="50" spans="2:26" ht="16.5" customHeight="1">
      <c r="B50" s="492"/>
      <c r="C50" s="491"/>
      <c r="D50" s="491"/>
      <c r="E50" s="162"/>
      <c r="F50" s="151"/>
      <c r="G50" s="151"/>
      <c r="H50" s="151"/>
      <c r="I50" s="151"/>
      <c r="J50" s="151"/>
      <c r="K50" s="151"/>
      <c r="L50" s="150"/>
      <c r="M50" s="150"/>
      <c r="N50" s="150"/>
      <c r="R50" s="150"/>
      <c r="S50" s="149"/>
      <c r="T50" s="150"/>
      <c r="U50" s="150"/>
      <c r="V50" s="150"/>
      <c r="W50" s="150"/>
      <c r="X50" s="150"/>
      <c r="Y50" s="150"/>
      <c r="Z50" s="294"/>
    </row>
    <row r="51" spans="5:26" ht="13.5"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R51" s="150"/>
      <c r="S51" s="149"/>
      <c r="T51" s="150"/>
      <c r="U51" s="150"/>
      <c r="V51" s="150"/>
      <c r="W51" s="150"/>
      <c r="X51" s="150"/>
      <c r="Y51" s="150"/>
      <c r="Z51" s="294"/>
    </row>
    <row r="52" spans="5:26" ht="13.5">
      <c r="E52" s="150"/>
      <c r="F52" s="150"/>
      <c r="G52" s="150"/>
      <c r="H52" s="150"/>
      <c r="I52" s="150"/>
      <c r="J52" s="150"/>
      <c r="K52" s="150"/>
      <c r="L52" s="484">
        <f>SUM(N52:N56)</f>
        <v>55</v>
      </c>
      <c r="M52" s="157"/>
      <c r="N52" s="163">
        <v>15</v>
      </c>
      <c r="O52" s="163" t="s">
        <v>92</v>
      </c>
      <c r="P52" s="163">
        <v>8</v>
      </c>
      <c r="Q52" s="160"/>
      <c r="R52" s="485">
        <f>SUM(P52:P56)</f>
        <v>49</v>
      </c>
      <c r="S52" s="149"/>
      <c r="T52" s="150"/>
      <c r="U52" s="150"/>
      <c r="V52" s="150"/>
      <c r="W52" s="150"/>
      <c r="X52" s="150"/>
      <c r="Y52" s="150"/>
      <c r="Z52" s="294"/>
    </row>
    <row r="53" spans="5:26" ht="14.25" customHeight="1" thickBot="1">
      <c r="E53" s="150"/>
      <c r="F53" s="150"/>
      <c r="G53" s="150"/>
      <c r="H53" s="150"/>
      <c r="I53" s="150"/>
      <c r="J53" s="150"/>
      <c r="K53" s="150"/>
      <c r="L53" s="484"/>
      <c r="M53" s="163"/>
      <c r="N53" s="163">
        <v>11</v>
      </c>
      <c r="O53" s="163" t="s">
        <v>92</v>
      </c>
      <c r="P53" s="163">
        <v>16</v>
      </c>
      <c r="Q53" s="156"/>
      <c r="R53" s="485"/>
      <c r="S53" s="149"/>
      <c r="T53" s="150"/>
      <c r="U53" s="150"/>
      <c r="V53" s="150"/>
      <c r="W53" s="150"/>
      <c r="X53" s="150"/>
      <c r="Y53" s="150"/>
      <c r="Z53" s="294"/>
    </row>
    <row r="54" spans="5:25" ht="14.25" customHeight="1">
      <c r="E54" s="150"/>
      <c r="F54" s="150"/>
      <c r="G54" s="150"/>
      <c r="H54" s="150"/>
      <c r="I54" s="150"/>
      <c r="J54" s="150"/>
      <c r="K54" s="150"/>
      <c r="L54" s="484"/>
      <c r="M54" s="163"/>
      <c r="N54" s="163">
        <v>19</v>
      </c>
      <c r="O54" s="163" t="s">
        <v>92</v>
      </c>
      <c r="P54" s="163">
        <v>7</v>
      </c>
      <c r="Q54" s="156"/>
      <c r="R54" s="485"/>
      <c r="S54" s="293"/>
      <c r="T54" s="291"/>
      <c r="U54" s="291"/>
      <c r="V54" s="291"/>
      <c r="W54" s="291"/>
      <c r="X54" s="291"/>
      <c r="Y54" s="291"/>
    </row>
    <row r="55" spans="5:25" ht="14.25" customHeight="1">
      <c r="E55" s="150"/>
      <c r="F55" s="150"/>
      <c r="G55" s="150"/>
      <c r="H55" s="150"/>
      <c r="I55" s="150"/>
      <c r="J55" s="150"/>
      <c r="K55" s="150"/>
      <c r="L55" s="484"/>
      <c r="M55" s="163"/>
      <c r="N55" s="163">
        <v>10</v>
      </c>
      <c r="O55" s="163" t="s">
        <v>92</v>
      </c>
      <c r="P55" s="163">
        <v>18</v>
      </c>
      <c r="Q55" s="156"/>
      <c r="R55" s="485"/>
      <c r="S55" s="294"/>
      <c r="T55" s="150"/>
      <c r="U55" s="150"/>
      <c r="V55" s="150"/>
      <c r="W55" s="150"/>
      <c r="X55" s="150"/>
      <c r="Y55" s="150"/>
    </row>
    <row r="56" spans="5:25" ht="13.5">
      <c r="E56" s="150"/>
      <c r="F56" s="150"/>
      <c r="G56" s="150"/>
      <c r="H56" s="150"/>
      <c r="I56" s="150"/>
      <c r="J56" s="150"/>
      <c r="K56" s="150"/>
      <c r="L56" s="484"/>
      <c r="M56" s="164"/>
      <c r="N56" s="163"/>
      <c r="O56" s="163" t="s">
        <v>92</v>
      </c>
      <c r="P56" s="163"/>
      <c r="Q56" s="156"/>
      <c r="R56" s="485"/>
      <c r="S56" s="294"/>
      <c r="T56" s="150"/>
      <c r="U56" s="150"/>
      <c r="V56" s="150"/>
      <c r="W56" s="150"/>
      <c r="X56" s="150"/>
      <c r="Y56" s="150"/>
    </row>
    <row r="57" spans="5:25" ht="13.5"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Q57" s="151"/>
      <c r="R57" s="150"/>
      <c r="S57" s="294"/>
      <c r="T57" s="150"/>
      <c r="U57" s="150"/>
      <c r="V57" s="150"/>
      <c r="W57" s="150"/>
      <c r="X57" s="150"/>
      <c r="Y57" s="150"/>
    </row>
    <row r="58" spans="2:25" ht="16.5" customHeight="1">
      <c r="B58" s="492">
        <v>7</v>
      </c>
      <c r="C58" s="491" t="s">
        <v>94</v>
      </c>
      <c r="D58" s="491" t="s">
        <v>94</v>
      </c>
      <c r="E58" s="161"/>
      <c r="F58" s="154"/>
      <c r="G58" s="154"/>
      <c r="H58" s="154"/>
      <c r="I58" s="154"/>
      <c r="J58" s="154"/>
      <c r="K58" s="154"/>
      <c r="L58" s="150"/>
      <c r="M58" s="150"/>
      <c r="N58" s="150"/>
      <c r="R58" s="150"/>
      <c r="S58" s="294"/>
      <c r="T58" s="150"/>
      <c r="U58" s="150"/>
      <c r="V58" s="150"/>
      <c r="W58" s="150"/>
      <c r="X58" s="150"/>
      <c r="Y58" s="150"/>
    </row>
    <row r="59" spans="2:25" ht="16.5" customHeight="1">
      <c r="B59" s="492"/>
      <c r="C59" s="491"/>
      <c r="D59" s="491"/>
      <c r="E59" s="150"/>
      <c r="F59" s="150"/>
      <c r="G59" s="150"/>
      <c r="H59" s="150"/>
      <c r="I59" s="150"/>
      <c r="J59" s="150"/>
      <c r="K59" s="150"/>
      <c r="L59" s="149"/>
      <c r="M59" s="150"/>
      <c r="N59" s="150"/>
      <c r="R59" s="150"/>
      <c r="S59" s="294"/>
      <c r="T59" s="150"/>
      <c r="U59" s="150"/>
      <c r="V59" s="150"/>
      <c r="W59" s="150"/>
      <c r="X59" s="150"/>
      <c r="Y59" s="150"/>
    </row>
    <row r="60" spans="5:25" ht="13.5">
      <c r="E60" s="150"/>
      <c r="F60" s="150"/>
      <c r="G60" s="150"/>
      <c r="H60" s="150"/>
      <c r="I60" s="150"/>
      <c r="J60" s="150"/>
      <c r="K60" s="150"/>
      <c r="L60" s="149"/>
      <c r="M60" s="150"/>
      <c r="N60" s="150"/>
      <c r="R60" s="150"/>
      <c r="S60" s="294"/>
      <c r="T60" s="150"/>
      <c r="U60" s="150"/>
      <c r="V60" s="150"/>
      <c r="W60" s="150"/>
      <c r="X60" s="150"/>
      <c r="Y60" s="150"/>
    </row>
    <row r="61" spans="5:25" ht="13.5">
      <c r="E61" s="484">
        <f>SUM(G61:G65)</f>
        <v>37</v>
      </c>
      <c r="F61" s="157"/>
      <c r="G61" s="159">
        <v>9</v>
      </c>
      <c r="H61" s="159" t="s">
        <v>90</v>
      </c>
      <c r="I61" s="159">
        <v>21</v>
      </c>
      <c r="J61" s="160"/>
      <c r="K61" s="485">
        <f>SUM(I61:I65)</f>
        <v>59</v>
      </c>
      <c r="L61" s="149"/>
      <c r="M61" s="150"/>
      <c r="N61" s="150"/>
      <c r="R61" s="150"/>
      <c r="S61" s="294"/>
      <c r="T61" s="150"/>
      <c r="U61" s="150"/>
      <c r="V61" s="150"/>
      <c r="W61" s="150"/>
      <c r="X61" s="150"/>
      <c r="Y61" s="150"/>
    </row>
    <row r="62" spans="5:25" ht="14.25" thickBot="1">
      <c r="E62" s="484"/>
      <c r="F62" s="159"/>
      <c r="G62" s="159">
        <v>11</v>
      </c>
      <c r="H62" s="159" t="s">
        <v>90</v>
      </c>
      <c r="I62" s="159">
        <v>10</v>
      </c>
      <c r="J62" s="156"/>
      <c r="K62" s="485"/>
      <c r="L62" s="149"/>
      <c r="M62" s="150"/>
      <c r="N62" s="150"/>
      <c r="O62" s="150"/>
      <c r="P62" s="150"/>
      <c r="Q62" s="150"/>
      <c r="R62" s="150"/>
      <c r="S62" s="294"/>
      <c r="T62" s="150"/>
      <c r="U62" s="150"/>
      <c r="V62" s="150"/>
      <c r="W62" s="150"/>
      <c r="X62" s="150"/>
      <c r="Y62" s="150"/>
    </row>
    <row r="63" spans="5:18" ht="13.5">
      <c r="E63" s="484"/>
      <c r="F63" s="159"/>
      <c r="G63" s="159">
        <v>11</v>
      </c>
      <c r="H63" s="159" t="s">
        <v>90</v>
      </c>
      <c r="I63" s="159">
        <v>13</v>
      </c>
      <c r="J63" s="156"/>
      <c r="K63" s="485"/>
      <c r="L63" s="293"/>
      <c r="M63" s="291"/>
      <c r="N63" s="291"/>
      <c r="O63" s="291"/>
      <c r="P63" s="291"/>
      <c r="Q63" s="291"/>
      <c r="R63" s="291"/>
    </row>
    <row r="64" spans="5:18" ht="13.5">
      <c r="E64" s="484"/>
      <c r="F64" s="159"/>
      <c r="G64" s="159">
        <v>6</v>
      </c>
      <c r="H64" s="159" t="s">
        <v>90</v>
      </c>
      <c r="I64" s="159">
        <v>15</v>
      </c>
      <c r="J64" s="156"/>
      <c r="K64" s="485"/>
      <c r="L64" s="294"/>
      <c r="M64" s="150"/>
      <c r="N64" s="150"/>
      <c r="O64" s="150"/>
      <c r="P64" s="150"/>
      <c r="Q64" s="150"/>
      <c r="R64" s="150"/>
    </row>
    <row r="65" spans="5:18" ht="13.5">
      <c r="E65" s="484"/>
      <c r="F65" s="159"/>
      <c r="G65" s="159"/>
      <c r="H65" s="159" t="s">
        <v>90</v>
      </c>
      <c r="I65" s="159"/>
      <c r="J65" s="156"/>
      <c r="K65" s="485"/>
      <c r="L65" s="294"/>
      <c r="M65" s="150"/>
      <c r="N65" s="150"/>
      <c r="O65" s="150"/>
      <c r="P65" s="150"/>
      <c r="Q65" s="150"/>
      <c r="R65" s="150"/>
    </row>
    <row r="66" spans="5:18" ht="13.5">
      <c r="E66" s="150"/>
      <c r="F66" s="151"/>
      <c r="G66" s="150"/>
      <c r="H66" s="150"/>
      <c r="I66" s="150"/>
      <c r="J66" s="151"/>
      <c r="K66" s="150"/>
      <c r="L66" s="294"/>
      <c r="M66" s="150"/>
      <c r="N66" s="150"/>
      <c r="O66" s="150"/>
      <c r="P66" s="150"/>
      <c r="Q66" s="150"/>
      <c r="R66" s="150"/>
    </row>
    <row r="67" spans="2:18" ht="18" customHeight="1" thickBot="1">
      <c r="B67" s="492">
        <v>8</v>
      </c>
      <c r="C67" s="491" t="s">
        <v>666</v>
      </c>
      <c r="D67" s="491" t="s">
        <v>96</v>
      </c>
      <c r="E67" s="167"/>
      <c r="F67" s="292"/>
      <c r="G67" s="292"/>
      <c r="H67" s="292"/>
      <c r="I67" s="292"/>
      <c r="J67" s="292"/>
      <c r="K67" s="292"/>
      <c r="L67" s="294"/>
      <c r="M67" s="150"/>
      <c r="N67" s="150"/>
      <c r="O67" s="150"/>
      <c r="P67" s="150"/>
      <c r="Q67" s="150"/>
      <c r="R67" s="150"/>
    </row>
    <row r="68" spans="2:14" ht="16.5" customHeight="1">
      <c r="B68" s="492"/>
      <c r="C68" s="491"/>
      <c r="D68" s="491"/>
      <c r="E68" s="149"/>
      <c r="F68" s="150"/>
      <c r="G68" s="150"/>
      <c r="H68" s="150"/>
      <c r="I68" s="150"/>
      <c r="J68" s="150"/>
      <c r="K68" s="150"/>
      <c r="M68" s="150"/>
      <c r="N68" s="150"/>
    </row>
    <row r="69" spans="5:14" ht="13.5">
      <c r="E69" s="150"/>
      <c r="F69" s="150"/>
      <c r="G69" s="150"/>
      <c r="H69" s="150"/>
      <c r="I69" s="150"/>
      <c r="J69" s="150"/>
      <c r="K69" s="150"/>
      <c r="M69" s="150"/>
      <c r="N69" s="150"/>
    </row>
    <row r="70" spans="5:14" ht="13.5">
      <c r="E70" s="150"/>
      <c r="F70" s="150"/>
      <c r="G70" s="150"/>
      <c r="H70" s="150"/>
      <c r="I70" s="150"/>
      <c r="J70" s="150"/>
      <c r="K70" s="150"/>
      <c r="M70" s="150"/>
      <c r="N70" s="150"/>
    </row>
    <row r="71" spans="5:14" ht="13.5">
      <c r="E71" s="150"/>
      <c r="F71" s="150"/>
      <c r="G71" s="150"/>
      <c r="H71" s="150"/>
      <c r="I71" s="150"/>
      <c r="J71" s="150"/>
      <c r="K71" s="150"/>
      <c r="M71" s="150"/>
      <c r="N71" s="150"/>
    </row>
    <row r="72" spans="13:14" ht="13.5">
      <c r="M72" s="150"/>
      <c r="N72" s="150"/>
    </row>
    <row r="73" spans="13:14" ht="13.5">
      <c r="M73" s="150"/>
      <c r="N73" s="150"/>
    </row>
    <row r="74" spans="13:14" ht="13.5">
      <c r="M74" s="150"/>
      <c r="N74" s="150"/>
    </row>
    <row r="75" spans="13:14" ht="13.5">
      <c r="M75" s="150"/>
      <c r="N75" s="150"/>
    </row>
    <row r="76" spans="13:14" ht="13.5">
      <c r="M76" s="150"/>
      <c r="N76" s="150"/>
    </row>
    <row r="77" spans="13:14" ht="13.5">
      <c r="M77" s="150"/>
      <c r="N77" s="150"/>
    </row>
    <row r="78" spans="13:14" ht="13.5">
      <c r="M78" s="150"/>
      <c r="N78" s="150"/>
    </row>
    <row r="79" spans="13:14" ht="13.5">
      <c r="M79" s="150"/>
      <c r="N79" s="150"/>
    </row>
    <row r="80" spans="13:14" ht="13.5">
      <c r="M80" s="150"/>
      <c r="N80" s="150"/>
    </row>
  </sheetData>
  <mergeCells count="43">
    <mergeCell ref="N3:AA4"/>
    <mergeCell ref="N5:AA6"/>
    <mergeCell ref="B4:B5"/>
    <mergeCell ref="C4:C5"/>
    <mergeCell ref="D4:D5"/>
    <mergeCell ref="K7:K11"/>
    <mergeCell ref="B13:B14"/>
    <mergeCell ref="C13:C14"/>
    <mergeCell ref="D13:D14"/>
    <mergeCell ref="B49:B50"/>
    <mergeCell ref="B22:B23"/>
    <mergeCell ref="C22:C23"/>
    <mergeCell ref="D22:D23"/>
    <mergeCell ref="B31:B32"/>
    <mergeCell ref="C31:C32"/>
    <mergeCell ref="B67:B68"/>
    <mergeCell ref="C67:C68"/>
    <mergeCell ref="D67:D68"/>
    <mergeCell ref="S34:S38"/>
    <mergeCell ref="B40:B41"/>
    <mergeCell ref="C40:C41"/>
    <mergeCell ref="D58:D59"/>
    <mergeCell ref="B58:B59"/>
    <mergeCell ref="C58:C59"/>
    <mergeCell ref="D49:D50"/>
    <mergeCell ref="E1:AA2"/>
    <mergeCell ref="AA35:AA36"/>
    <mergeCell ref="E25:E29"/>
    <mergeCell ref="C49:C50"/>
    <mergeCell ref="D40:D41"/>
    <mergeCell ref="D31:D32"/>
    <mergeCell ref="L16:L20"/>
    <mergeCell ref="R16:R20"/>
    <mergeCell ref="E7:E11"/>
    <mergeCell ref="K25:K29"/>
    <mergeCell ref="AB35:AB36"/>
    <mergeCell ref="E61:E65"/>
    <mergeCell ref="K61:K65"/>
    <mergeCell ref="R52:R56"/>
    <mergeCell ref="E43:E47"/>
    <mergeCell ref="K43:K47"/>
    <mergeCell ref="Y34:Y38"/>
    <mergeCell ref="L52:L56"/>
  </mergeCells>
  <printOptions/>
  <pageMargins left="0.75" right="0.75" top="1" bottom="1" header="0.512" footer="0.512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53"/>
  </sheetPr>
  <dimension ref="A1:AE28"/>
  <sheetViews>
    <sheetView workbookViewId="0" topLeftCell="A1">
      <selection activeCell="A1" sqref="A1:AE3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8" width="4.625" style="0" customWidth="1"/>
    <col min="9" max="10" width="1.625" style="0" customWidth="1"/>
    <col min="11" max="11" width="2.625" style="0" customWidth="1"/>
    <col min="12" max="13" width="1.625" style="0" customWidth="1"/>
    <col min="14" max="14" width="2.625" style="0" customWidth="1"/>
    <col min="15" max="16" width="1.625" style="0" customWidth="1"/>
    <col min="17" max="17" width="2.625" style="0" customWidth="1"/>
    <col min="18" max="19" width="1.625" style="0" customWidth="1"/>
    <col min="20" max="22" width="2.625" style="0" customWidth="1"/>
    <col min="23" max="24" width="1.625" style="0" customWidth="1"/>
    <col min="25" max="25" width="2.625" style="0" customWidth="1"/>
    <col min="26" max="27" width="1.625" style="0" customWidth="1"/>
    <col min="28" max="28" width="2.625" style="0" customWidth="1"/>
    <col min="29" max="30" width="1.625" style="0" customWidth="1"/>
    <col min="31" max="31" width="4.625" style="0" customWidth="1"/>
  </cols>
  <sheetData>
    <row r="1" spans="1:31" ht="13.5" customHeight="1">
      <c r="A1" s="322" t="s">
        <v>28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36"/>
      <c r="AA1" s="336"/>
      <c r="AB1" s="336"/>
      <c r="AC1" s="336"/>
      <c r="AD1" s="336"/>
      <c r="AE1" s="336"/>
    </row>
    <row r="2" spans="1:31" ht="13.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36"/>
      <c r="AA2" s="336"/>
      <c r="AB2" s="336"/>
      <c r="AC2" s="336"/>
      <c r="AD2" s="336"/>
      <c r="AE2" s="336"/>
    </row>
    <row r="3" spans="1:31" ht="14.25" customHeight="1" thickBo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36"/>
      <c r="AA3" s="336"/>
      <c r="AB3" s="336"/>
      <c r="AC3" s="336"/>
      <c r="AD3" s="336"/>
      <c r="AE3" s="336"/>
    </row>
    <row r="4" spans="2:20" ht="14.25" thickTop="1">
      <c r="B4" s="315" t="s">
        <v>35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15"/>
      <c r="P4" s="315"/>
      <c r="R4" s="316" t="s">
        <v>124</v>
      </c>
      <c r="S4" s="317"/>
      <c r="T4" s="15"/>
    </row>
    <row r="5" spans="2:20" ht="13.5">
      <c r="B5" s="315" t="s">
        <v>32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15"/>
      <c r="P5" s="315"/>
      <c r="R5" s="318"/>
      <c r="S5" s="319"/>
      <c r="T5" s="15"/>
    </row>
    <row r="6" spans="2:31" ht="13.5">
      <c r="B6" s="315" t="s">
        <v>36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15"/>
      <c r="P6" s="315"/>
      <c r="R6" s="318"/>
      <c r="S6" s="319"/>
      <c r="T6" s="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</row>
    <row r="7" spans="2:31" ht="13.5">
      <c r="B7" s="315" t="s">
        <v>30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15"/>
      <c r="P7" s="315"/>
      <c r="R7" s="318"/>
      <c r="S7" s="319"/>
      <c r="T7" s="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</row>
    <row r="8" spans="2:20" ht="14.25" thickBot="1">
      <c r="B8" s="31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15"/>
      <c r="P8" s="315"/>
      <c r="R8" s="320"/>
      <c r="S8" s="321"/>
      <c r="T8" s="15"/>
    </row>
    <row r="9" spans="19:26" ht="14.25" thickTop="1">
      <c r="S9" s="177"/>
      <c r="T9" s="6"/>
      <c r="U9" s="6"/>
      <c r="V9" s="6"/>
      <c r="W9" s="6"/>
      <c r="X9" s="6"/>
      <c r="Y9" s="6"/>
      <c r="Z9" s="6"/>
    </row>
    <row r="10" spans="19:26" ht="14.25" thickBot="1">
      <c r="S10" s="178"/>
      <c r="T10" s="179"/>
      <c r="U10" s="179"/>
      <c r="V10" s="179"/>
      <c r="W10" s="179"/>
      <c r="X10" s="179"/>
      <c r="Y10" s="179"/>
      <c r="Z10" s="179"/>
    </row>
    <row r="11" spans="2:30" ht="13.5" customHeight="1">
      <c r="B11" s="324">
        <f>SUM(Q11:Q15)</f>
        <v>19</v>
      </c>
      <c r="C11" s="324"/>
      <c r="D11" s="324"/>
      <c r="E11" s="325"/>
      <c r="F11" s="176"/>
      <c r="G11" s="3"/>
      <c r="H11" s="3"/>
      <c r="I11" s="12"/>
      <c r="J11" s="12"/>
      <c r="K11" s="12"/>
      <c r="L11" s="12"/>
      <c r="M11" s="3"/>
      <c r="N11" s="10"/>
      <c r="O11" s="311"/>
      <c r="P11" s="311"/>
      <c r="Q11" s="8">
        <v>6</v>
      </c>
      <c r="R11" s="333" t="s">
        <v>128</v>
      </c>
      <c r="S11" s="334"/>
      <c r="T11" s="19">
        <v>14</v>
      </c>
      <c r="U11" s="19"/>
      <c r="V11" s="6"/>
      <c r="W11" s="6"/>
      <c r="X11" s="6"/>
      <c r="Y11" s="6"/>
      <c r="Z11" s="6"/>
      <c r="AA11" s="332">
        <f>SUM(T11:T15)</f>
        <v>56</v>
      </c>
      <c r="AB11" s="327"/>
      <c r="AC11" s="327"/>
      <c r="AD11" s="327"/>
    </row>
    <row r="12" spans="2:30" ht="13.5" customHeight="1">
      <c r="B12" s="324"/>
      <c r="C12" s="324"/>
      <c r="D12" s="324"/>
      <c r="E12" s="325"/>
      <c r="F12" s="177"/>
      <c r="G12" s="6"/>
      <c r="H12" s="6"/>
      <c r="I12" s="13"/>
      <c r="J12" s="13"/>
      <c r="K12" s="13"/>
      <c r="L12" s="13"/>
      <c r="M12" s="6"/>
      <c r="N12" s="11"/>
      <c r="O12" s="310"/>
      <c r="P12" s="310"/>
      <c r="Q12" s="9">
        <v>0</v>
      </c>
      <c r="R12" s="334" t="s">
        <v>129</v>
      </c>
      <c r="S12" s="334"/>
      <c r="T12" s="19">
        <v>15</v>
      </c>
      <c r="U12" s="11"/>
      <c r="V12" s="6"/>
      <c r="W12" s="6"/>
      <c r="X12" s="6"/>
      <c r="Y12" s="6"/>
      <c r="Z12" s="6"/>
      <c r="AA12" s="332"/>
      <c r="AB12" s="327"/>
      <c r="AC12" s="327"/>
      <c r="AD12" s="327"/>
    </row>
    <row r="13" spans="6:30" ht="14.25" thickBot="1">
      <c r="F13" s="178"/>
      <c r="G13" s="179"/>
      <c r="H13" s="179"/>
      <c r="I13" s="179"/>
      <c r="J13" s="179"/>
      <c r="K13" s="179"/>
      <c r="L13" s="179"/>
      <c r="M13" s="6"/>
      <c r="N13" s="11"/>
      <c r="O13" s="310"/>
      <c r="P13" s="310"/>
      <c r="Q13" s="9">
        <v>7</v>
      </c>
      <c r="R13" s="334" t="s">
        <v>130</v>
      </c>
      <c r="S13" s="334"/>
      <c r="T13" s="19">
        <v>12</v>
      </c>
      <c r="U13" s="11"/>
      <c r="V13" s="6"/>
      <c r="W13" s="6"/>
      <c r="X13" s="6"/>
      <c r="Y13" s="6"/>
      <c r="Z13" s="6"/>
      <c r="AA13" s="178"/>
      <c r="AB13" s="179"/>
      <c r="AC13" s="179"/>
      <c r="AD13" s="6"/>
    </row>
    <row r="14" spans="1:31" ht="13.5" customHeight="1">
      <c r="A14" s="324">
        <f>SUM(D14:D18)</f>
        <v>24</v>
      </c>
      <c r="B14" s="337"/>
      <c r="C14" s="176"/>
      <c r="D14" s="8">
        <v>6</v>
      </c>
      <c r="E14" s="333" t="s">
        <v>128</v>
      </c>
      <c r="F14" s="334"/>
      <c r="G14" s="19">
        <v>12</v>
      </c>
      <c r="H14" s="6"/>
      <c r="I14" s="6"/>
      <c r="J14" s="6"/>
      <c r="K14" s="6"/>
      <c r="L14" s="6"/>
      <c r="M14" s="332">
        <f>SUM(G14:G18)</f>
        <v>60</v>
      </c>
      <c r="N14" s="327"/>
      <c r="O14" s="327"/>
      <c r="P14" s="327"/>
      <c r="Q14" s="9">
        <v>6</v>
      </c>
      <c r="R14" s="334" t="s">
        <v>131</v>
      </c>
      <c r="S14" s="334"/>
      <c r="T14" s="19">
        <v>15</v>
      </c>
      <c r="U14" s="324">
        <f>SUM(Y14:Y18)</f>
        <v>29</v>
      </c>
      <c r="V14" s="314"/>
      <c r="W14" s="313"/>
      <c r="X14" s="2"/>
      <c r="Y14" s="8">
        <v>6</v>
      </c>
      <c r="Z14" s="333" t="s">
        <v>128</v>
      </c>
      <c r="AA14" s="334"/>
      <c r="AB14" s="19">
        <v>13</v>
      </c>
      <c r="AC14" s="6"/>
      <c r="AD14" s="332">
        <f>SUM(AB14:AB18)</f>
        <v>60</v>
      </c>
      <c r="AE14" s="327"/>
    </row>
    <row r="15" spans="1:31" ht="13.5" customHeight="1">
      <c r="A15" s="314"/>
      <c r="B15" s="337"/>
      <c r="C15" s="177"/>
      <c r="D15" s="9">
        <v>4</v>
      </c>
      <c r="E15" s="334" t="s">
        <v>129</v>
      </c>
      <c r="F15" s="334"/>
      <c r="G15" s="19">
        <v>21</v>
      </c>
      <c r="H15" s="6"/>
      <c r="I15" s="6"/>
      <c r="J15" s="6"/>
      <c r="K15" s="6"/>
      <c r="L15" s="6"/>
      <c r="M15" s="332"/>
      <c r="N15" s="327"/>
      <c r="O15" s="327"/>
      <c r="P15" s="327"/>
      <c r="Q15" s="9"/>
      <c r="R15" s="334" t="s">
        <v>132</v>
      </c>
      <c r="S15" s="334"/>
      <c r="T15" s="19"/>
      <c r="U15" s="314"/>
      <c r="V15" s="314"/>
      <c r="W15" s="313"/>
      <c r="X15" s="5"/>
      <c r="Y15" s="9">
        <v>7</v>
      </c>
      <c r="Z15" s="334" t="s">
        <v>129</v>
      </c>
      <c r="AA15" s="334"/>
      <c r="AB15" s="19">
        <v>14</v>
      </c>
      <c r="AC15" s="6"/>
      <c r="AD15" s="332"/>
      <c r="AE15" s="327"/>
    </row>
    <row r="16" spans="1:31" ht="14.25">
      <c r="A16" s="14"/>
      <c r="B16" s="180"/>
      <c r="C16" s="177"/>
      <c r="D16" s="9">
        <v>4</v>
      </c>
      <c r="E16" s="334" t="s">
        <v>130</v>
      </c>
      <c r="F16" s="334"/>
      <c r="G16" s="19">
        <v>14</v>
      </c>
      <c r="H16" s="6"/>
      <c r="I16" s="6"/>
      <c r="J16" s="6"/>
      <c r="K16" s="6"/>
      <c r="L16" s="6"/>
      <c r="M16" s="177"/>
      <c r="N16" s="6"/>
      <c r="O16" s="6"/>
      <c r="P16" s="6"/>
      <c r="Q16" s="6"/>
      <c r="R16" s="6"/>
      <c r="S16" s="6"/>
      <c r="T16" s="6"/>
      <c r="U16" s="6"/>
      <c r="V16" s="6"/>
      <c r="W16" s="6"/>
      <c r="X16" s="5"/>
      <c r="Y16" s="9">
        <v>5</v>
      </c>
      <c r="Z16" s="334" t="s">
        <v>130</v>
      </c>
      <c r="AA16" s="334"/>
      <c r="AB16" s="19">
        <v>17</v>
      </c>
      <c r="AC16" s="6"/>
      <c r="AD16" s="177"/>
      <c r="AE16" s="6"/>
    </row>
    <row r="17" spans="1:31" ht="14.25">
      <c r="A17" s="14"/>
      <c r="B17" s="180"/>
      <c r="C17" s="177"/>
      <c r="D17" s="9">
        <v>10</v>
      </c>
      <c r="E17" s="334" t="s">
        <v>131</v>
      </c>
      <c r="F17" s="334"/>
      <c r="G17" s="19">
        <v>13</v>
      </c>
      <c r="H17" s="6"/>
      <c r="I17" s="6"/>
      <c r="J17" s="6"/>
      <c r="K17" s="6"/>
      <c r="L17" s="6"/>
      <c r="M17" s="177"/>
      <c r="N17" s="6"/>
      <c r="O17" s="6"/>
      <c r="P17" s="6"/>
      <c r="Q17" s="6"/>
      <c r="R17" s="6"/>
      <c r="S17" s="6"/>
      <c r="T17" s="6"/>
      <c r="U17" s="6"/>
      <c r="V17" s="6"/>
      <c r="W17" s="6"/>
      <c r="X17" s="5"/>
      <c r="Y17" s="9">
        <v>11</v>
      </c>
      <c r="Z17" s="334" t="s">
        <v>131</v>
      </c>
      <c r="AA17" s="334"/>
      <c r="AB17" s="19">
        <v>16</v>
      </c>
      <c r="AC17" s="6"/>
      <c r="AD17" s="177"/>
      <c r="AE17" s="6"/>
    </row>
    <row r="18" spans="1:31" ht="15" thickBot="1">
      <c r="A18" s="14"/>
      <c r="B18" s="180"/>
      <c r="C18" s="177"/>
      <c r="D18" s="9"/>
      <c r="E18" s="334" t="s">
        <v>132</v>
      </c>
      <c r="F18" s="334"/>
      <c r="G18" s="11"/>
      <c r="H18" s="6"/>
      <c r="I18" s="6"/>
      <c r="J18" s="6"/>
      <c r="K18" s="6"/>
      <c r="L18" s="6"/>
      <c r="M18" s="178"/>
      <c r="N18" s="179"/>
      <c r="O18" s="179"/>
      <c r="P18" s="6"/>
      <c r="Q18" s="6"/>
      <c r="R18" s="6"/>
      <c r="S18" s="6"/>
      <c r="T18" s="6"/>
      <c r="U18" s="6"/>
      <c r="V18" s="6"/>
      <c r="W18" s="6"/>
      <c r="X18" s="5"/>
      <c r="Y18" s="9"/>
      <c r="Z18" s="334" t="s">
        <v>132</v>
      </c>
      <c r="AA18" s="334"/>
      <c r="AB18" s="9"/>
      <c r="AC18" s="6"/>
      <c r="AD18" s="177"/>
      <c r="AE18" s="6"/>
    </row>
    <row r="19" spans="3:31" ht="14.25">
      <c r="C19" s="177"/>
      <c r="D19" s="6"/>
      <c r="E19" s="310"/>
      <c r="F19" s="310"/>
      <c r="H19" s="324">
        <f>SUM(K19:K23)</f>
        <v>30</v>
      </c>
      <c r="I19" s="312"/>
      <c r="J19" s="2"/>
      <c r="K19" s="16">
        <v>4</v>
      </c>
      <c r="L19" s="333" t="s">
        <v>128</v>
      </c>
      <c r="M19" s="334"/>
      <c r="N19" s="19">
        <v>14</v>
      </c>
      <c r="O19" s="181"/>
      <c r="P19" s="327">
        <f>SUM(N19:N23)</f>
        <v>62</v>
      </c>
      <c r="Q19" s="327"/>
      <c r="R19" s="327"/>
      <c r="S19" s="328"/>
      <c r="T19" s="17"/>
      <c r="X19" s="5"/>
      <c r="Y19" s="11"/>
      <c r="AB19" s="11"/>
      <c r="AC19" s="6"/>
      <c r="AD19" s="177"/>
      <c r="AE19" s="6"/>
    </row>
    <row r="20" spans="3:31" ht="14.25">
      <c r="C20" s="177"/>
      <c r="D20" s="6"/>
      <c r="E20" s="310"/>
      <c r="F20" s="310"/>
      <c r="H20" s="324"/>
      <c r="I20" s="312"/>
      <c r="J20" s="5"/>
      <c r="K20" s="19">
        <v>10</v>
      </c>
      <c r="L20" s="334" t="s">
        <v>129</v>
      </c>
      <c r="M20" s="334"/>
      <c r="N20" s="19">
        <v>15</v>
      </c>
      <c r="O20" s="181"/>
      <c r="P20" s="327"/>
      <c r="Q20" s="327"/>
      <c r="R20" s="327"/>
      <c r="S20" s="328"/>
      <c r="T20" s="17"/>
      <c r="X20" s="5"/>
      <c r="Y20" s="11"/>
      <c r="AB20" s="11"/>
      <c r="AC20" s="6"/>
      <c r="AD20" s="177"/>
      <c r="AE20" s="6"/>
    </row>
    <row r="21" spans="3:31" ht="13.5">
      <c r="C21" s="177"/>
      <c r="D21" s="6"/>
      <c r="E21" s="310"/>
      <c r="F21" s="310"/>
      <c r="J21" s="5"/>
      <c r="K21" s="19">
        <v>11</v>
      </c>
      <c r="L21" s="334" t="s">
        <v>130</v>
      </c>
      <c r="M21" s="334"/>
      <c r="N21" s="19">
        <v>16</v>
      </c>
      <c r="O21" s="181"/>
      <c r="X21" s="5"/>
      <c r="Y21" s="11"/>
      <c r="AB21" s="11"/>
      <c r="AC21" s="6"/>
      <c r="AD21" s="177"/>
      <c r="AE21" s="6"/>
    </row>
    <row r="22" spans="3:31" ht="13.5">
      <c r="C22" s="177"/>
      <c r="D22" s="6"/>
      <c r="J22" s="5"/>
      <c r="K22" s="19">
        <v>5</v>
      </c>
      <c r="L22" s="334" t="s">
        <v>131</v>
      </c>
      <c r="M22" s="334"/>
      <c r="N22" s="19">
        <v>17</v>
      </c>
      <c r="O22" s="181"/>
      <c r="X22" s="5"/>
      <c r="Y22" s="11"/>
      <c r="AB22" s="11"/>
      <c r="AC22" s="6"/>
      <c r="AD22" s="177"/>
      <c r="AE22" s="6"/>
    </row>
    <row r="23" spans="3:31" ht="14.25" thickBot="1">
      <c r="C23" s="182"/>
      <c r="D23" s="6"/>
      <c r="J23" s="5"/>
      <c r="K23" s="11"/>
      <c r="L23" s="334" t="s">
        <v>132</v>
      </c>
      <c r="M23" s="334"/>
      <c r="N23" s="11"/>
      <c r="O23" s="181"/>
      <c r="X23" s="5"/>
      <c r="Y23" s="11"/>
      <c r="AB23" s="11"/>
      <c r="AC23" s="6"/>
      <c r="AD23" s="177"/>
      <c r="AE23" s="6"/>
    </row>
    <row r="24" spans="2:30" ht="14.25" customHeight="1" thickTop="1">
      <c r="B24" s="316" t="s">
        <v>120</v>
      </c>
      <c r="C24" s="317"/>
      <c r="I24" s="316" t="s">
        <v>121</v>
      </c>
      <c r="J24" s="317"/>
      <c r="O24" s="316" t="s">
        <v>122</v>
      </c>
      <c r="P24" s="317"/>
      <c r="Q24" s="15"/>
      <c r="R24" s="15"/>
      <c r="W24" s="316" t="s">
        <v>123</v>
      </c>
      <c r="X24" s="317"/>
      <c r="AC24" s="316" t="s">
        <v>124</v>
      </c>
      <c r="AD24" s="317"/>
    </row>
    <row r="25" spans="2:30" ht="13.5">
      <c r="B25" s="318"/>
      <c r="C25" s="319"/>
      <c r="I25" s="318"/>
      <c r="J25" s="319"/>
      <c r="O25" s="318"/>
      <c r="P25" s="319"/>
      <c r="Q25" s="15"/>
      <c r="R25" s="15"/>
      <c r="W25" s="318"/>
      <c r="X25" s="319"/>
      <c r="AC25" s="318"/>
      <c r="AD25" s="319"/>
    </row>
    <row r="26" spans="2:30" ht="13.5">
      <c r="B26" s="318"/>
      <c r="C26" s="319"/>
      <c r="I26" s="318"/>
      <c r="J26" s="319"/>
      <c r="O26" s="318"/>
      <c r="P26" s="319"/>
      <c r="Q26" s="15"/>
      <c r="R26" s="15"/>
      <c r="W26" s="318"/>
      <c r="X26" s="319"/>
      <c r="AC26" s="318"/>
      <c r="AD26" s="319"/>
    </row>
    <row r="27" spans="2:30" ht="13.5">
      <c r="B27" s="318"/>
      <c r="C27" s="319"/>
      <c r="I27" s="318"/>
      <c r="J27" s="319"/>
      <c r="O27" s="318"/>
      <c r="P27" s="319"/>
      <c r="Q27" s="15"/>
      <c r="R27" s="15"/>
      <c r="W27" s="318"/>
      <c r="X27" s="319"/>
      <c r="AC27" s="318"/>
      <c r="AD27" s="319"/>
    </row>
    <row r="28" spans="2:30" ht="14.25" thickBot="1">
      <c r="B28" s="320"/>
      <c r="C28" s="321"/>
      <c r="I28" s="320"/>
      <c r="J28" s="321"/>
      <c r="O28" s="320"/>
      <c r="P28" s="321"/>
      <c r="Q28" s="15"/>
      <c r="R28" s="15"/>
      <c r="W28" s="320"/>
      <c r="X28" s="321"/>
      <c r="AC28" s="320"/>
      <c r="AD28" s="321"/>
    </row>
    <row r="29" ht="14.25" thickTop="1"/>
  </sheetData>
  <mergeCells count="48">
    <mergeCell ref="E21:F21"/>
    <mergeCell ref="O11:P11"/>
    <mergeCell ref="O12:P12"/>
    <mergeCell ref="Z16:AA16"/>
    <mergeCell ref="Z17:AA17"/>
    <mergeCell ref="Z18:AA18"/>
    <mergeCell ref="AA11:AD12"/>
    <mergeCell ref="L21:M21"/>
    <mergeCell ref="H19:I20"/>
    <mergeCell ref="U14:W15"/>
    <mergeCell ref="L22:M22"/>
    <mergeCell ref="L23:M23"/>
    <mergeCell ref="R4:S8"/>
    <mergeCell ref="R14:S14"/>
    <mergeCell ref="O13:P13"/>
    <mergeCell ref="P19:S20"/>
    <mergeCell ref="L19:M19"/>
    <mergeCell ref="L20:M20"/>
    <mergeCell ref="M14:P15"/>
    <mergeCell ref="R15:S15"/>
    <mergeCell ref="I24:J28"/>
    <mergeCell ref="O24:P28"/>
    <mergeCell ref="W24:X28"/>
    <mergeCell ref="AC24:AD28"/>
    <mergeCell ref="B24:C28"/>
    <mergeCell ref="B11:E12"/>
    <mergeCell ref="E15:F15"/>
    <mergeCell ref="E16:F16"/>
    <mergeCell ref="E17:F17"/>
    <mergeCell ref="A14:B15"/>
    <mergeCell ref="E14:F14"/>
    <mergeCell ref="E18:F18"/>
    <mergeCell ref="E19:F19"/>
    <mergeCell ref="E20:F20"/>
    <mergeCell ref="A1:AE3"/>
    <mergeCell ref="R11:S11"/>
    <mergeCell ref="R12:S12"/>
    <mergeCell ref="R13:S13"/>
    <mergeCell ref="U6:AE6"/>
    <mergeCell ref="U7:AE7"/>
    <mergeCell ref="B4:P4"/>
    <mergeCell ref="B5:P5"/>
    <mergeCell ref="B6:P6"/>
    <mergeCell ref="B7:P7"/>
    <mergeCell ref="AD14:AE15"/>
    <mergeCell ref="Z14:AA14"/>
    <mergeCell ref="Z15:AA15"/>
    <mergeCell ref="B8:P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X24"/>
  <sheetViews>
    <sheetView workbookViewId="0" topLeftCell="A1">
      <selection activeCell="A1" sqref="A1:W1"/>
    </sheetView>
  </sheetViews>
  <sheetFormatPr defaultColWidth="9.00390625" defaultRowHeight="13.5"/>
  <cols>
    <col min="1" max="1" width="10.625" style="0" customWidth="1"/>
    <col min="2" max="2" width="5.625" style="0" customWidth="1"/>
    <col min="3" max="3" width="2.625" style="0" customWidth="1"/>
    <col min="4" max="6" width="3.625" style="0" customWidth="1"/>
    <col min="7" max="7" width="2.625" style="0" customWidth="1"/>
    <col min="8" max="9" width="5.625" style="0" customWidth="1"/>
    <col min="10" max="10" width="2.625" style="0" customWidth="1"/>
    <col min="11" max="11" width="3.625" style="0" customWidth="1"/>
    <col min="12" max="12" width="2.625" style="0" customWidth="1"/>
    <col min="13" max="13" width="3.625" style="0" customWidth="1"/>
    <col min="14" max="14" width="2.625" style="0" customWidth="1"/>
    <col min="15" max="16" width="5.625" style="0" customWidth="1"/>
    <col min="17" max="17" width="2.625" style="0" customWidth="1"/>
    <col min="18" max="18" width="3.625" style="0" customWidth="1"/>
    <col min="19" max="19" width="2.625" style="0" customWidth="1"/>
    <col min="20" max="20" width="3.625" style="0" customWidth="1"/>
    <col min="21" max="21" width="2.625" style="0" customWidth="1"/>
    <col min="22" max="23" width="5.625" style="0" customWidth="1"/>
    <col min="24" max="24" width="4.625" style="0" customWidth="1"/>
  </cols>
  <sheetData>
    <row r="1" spans="1:24" ht="21" customHeight="1">
      <c r="A1" s="322" t="s">
        <v>29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18"/>
    </row>
    <row r="2" spans="1:24" ht="13.5" customHeight="1">
      <c r="A2" s="18"/>
      <c r="B2" s="309" t="s">
        <v>34</v>
      </c>
      <c r="C2" s="309"/>
      <c r="D2" s="309"/>
      <c r="E2" s="309"/>
      <c r="F2" s="309"/>
      <c r="G2" s="309"/>
      <c r="H2" s="309"/>
      <c r="I2" s="309"/>
      <c r="J2" s="309"/>
      <c r="K2" s="18"/>
      <c r="L2" s="18"/>
      <c r="M2" s="18"/>
      <c r="N2" s="18"/>
      <c r="O2" s="367" t="s">
        <v>36</v>
      </c>
      <c r="P2" s="367"/>
      <c r="Q2" s="367"/>
      <c r="R2" s="367"/>
      <c r="S2" s="367"/>
      <c r="T2" s="367"/>
      <c r="U2" s="367"/>
      <c r="V2" s="367"/>
      <c r="W2" s="367"/>
      <c r="X2" s="18"/>
    </row>
    <row r="3" spans="1:24" ht="13.5" customHeight="1">
      <c r="A3" s="18"/>
      <c r="B3" s="309" t="s">
        <v>126</v>
      </c>
      <c r="C3" s="309"/>
      <c r="D3" s="309"/>
      <c r="E3" s="309"/>
      <c r="F3" s="309"/>
      <c r="G3" s="309"/>
      <c r="H3" s="309"/>
      <c r="I3" s="309"/>
      <c r="J3" s="309"/>
      <c r="K3" s="18"/>
      <c r="L3" s="18"/>
      <c r="M3" s="18"/>
      <c r="N3" s="18"/>
      <c r="O3" s="367" t="s">
        <v>643</v>
      </c>
      <c r="P3" s="367"/>
      <c r="Q3" s="367"/>
      <c r="R3" s="367"/>
      <c r="S3" s="367"/>
      <c r="T3" s="367"/>
      <c r="U3" s="367"/>
      <c r="V3" s="367"/>
      <c r="W3" s="367"/>
      <c r="X3" s="18"/>
    </row>
    <row r="4" spans="1:24" ht="13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3" ht="13.5" customHeight="1" thickTop="1">
      <c r="A5" s="364"/>
      <c r="B5" s="344" t="s">
        <v>115</v>
      </c>
      <c r="C5" s="345"/>
      <c r="D5" s="345"/>
      <c r="E5" s="345"/>
      <c r="F5" s="345"/>
      <c r="G5" s="345"/>
      <c r="H5" s="346"/>
      <c r="I5" s="353" t="s">
        <v>116</v>
      </c>
      <c r="J5" s="354"/>
      <c r="K5" s="354"/>
      <c r="L5" s="354"/>
      <c r="M5" s="354"/>
      <c r="N5" s="354"/>
      <c r="O5" s="354"/>
      <c r="P5" s="353" t="s">
        <v>117</v>
      </c>
      <c r="Q5" s="354"/>
      <c r="R5" s="354"/>
      <c r="S5" s="354"/>
      <c r="T5" s="354"/>
      <c r="U5" s="354"/>
      <c r="V5" s="357"/>
      <c r="W5" s="361" t="s">
        <v>0</v>
      </c>
    </row>
    <row r="6" spans="1:23" ht="13.5" customHeight="1">
      <c r="A6" s="365"/>
      <c r="B6" s="347"/>
      <c r="C6" s="348"/>
      <c r="D6" s="348"/>
      <c r="E6" s="348"/>
      <c r="F6" s="348"/>
      <c r="G6" s="348"/>
      <c r="H6" s="349"/>
      <c r="I6" s="299"/>
      <c r="J6" s="355"/>
      <c r="K6" s="355"/>
      <c r="L6" s="355"/>
      <c r="M6" s="355"/>
      <c r="N6" s="355"/>
      <c r="O6" s="355"/>
      <c r="P6" s="299"/>
      <c r="Q6" s="358"/>
      <c r="R6" s="358"/>
      <c r="S6" s="358"/>
      <c r="T6" s="358"/>
      <c r="U6" s="358"/>
      <c r="V6" s="359"/>
      <c r="W6" s="362"/>
    </row>
    <row r="7" spans="1:23" ht="13.5" customHeight="1">
      <c r="A7" s="365"/>
      <c r="B7" s="347"/>
      <c r="C7" s="348"/>
      <c r="D7" s="348"/>
      <c r="E7" s="348"/>
      <c r="F7" s="348"/>
      <c r="G7" s="348"/>
      <c r="H7" s="349"/>
      <c r="I7" s="299"/>
      <c r="J7" s="355"/>
      <c r="K7" s="355"/>
      <c r="L7" s="355"/>
      <c r="M7" s="355"/>
      <c r="N7" s="355"/>
      <c r="O7" s="355"/>
      <c r="P7" s="299"/>
      <c r="Q7" s="358"/>
      <c r="R7" s="358"/>
      <c r="S7" s="358"/>
      <c r="T7" s="358"/>
      <c r="U7" s="358"/>
      <c r="V7" s="359"/>
      <c r="W7" s="362"/>
    </row>
    <row r="8" spans="1:23" ht="13.5" customHeight="1">
      <c r="A8" s="365"/>
      <c r="B8" s="347"/>
      <c r="C8" s="348"/>
      <c r="D8" s="348"/>
      <c r="E8" s="348"/>
      <c r="F8" s="348"/>
      <c r="G8" s="348"/>
      <c r="H8" s="349"/>
      <c r="I8" s="299"/>
      <c r="J8" s="355"/>
      <c r="K8" s="355"/>
      <c r="L8" s="355"/>
      <c r="M8" s="355"/>
      <c r="N8" s="355"/>
      <c r="O8" s="355"/>
      <c r="P8" s="299"/>
      <c r="Q8" s="358"/>
      <c r="R8" s="358"/>
      <c r="S8" s="358"/>
      <c r="T8" s="358"/>
      <c r="U8" s="358"/>
      <c r="V8" s="359"/>
      <c r="W8" s="362"/>
    </row>
    <row r="9" spans="1:23" ht="13.5" customHeight="1" thickBot="1">
      <c r="A9" s="366"/>
      <c r="B9" s="350"/>
      <c r="C9" s="351"/>
      <c r="D9" s="351"/>
      <c r="E9" s="351"/>
      <c r="F9" s="351"/>
      <c r="G9" s="351"/>
      <c r="H9" s="352"/>
      <c r="I9" s="300"/>
      <c r="J9" s="356"/>
      <c r="K9" s="356"/>
      <c r="L9" s="356"/>
      <c r="M9" s="356"/>
      <c r="N9" s="356"/>
      <c r="O9" s="356"/>
      <c r="P9" s="300"/>
      <c r="Q9" s="356"/>
      <c r="R9" s="356"/>
      <c r="S9" s="356"/>
      <c r="T9" s="356"/>
      <c r="U9" s="356"/>
      <c r="V9" s="360"/>
      <c r="W9" s="363"/>
    </row>
    <row r="10" spans="1:23" ht="13.5" customHeight="1">
      <c r="A10" s="303" t="s">
        <v>115</v>
      </c>
      <c r="B10" s="301"/>
      <c r="C10" s="302"/>
      <c r="D10" s="302"/>
      <c r="E10" s="302"/>
      <c r="F10" s="302"/>
      <c r="G10" s="302"/>
      <c r="H10" s="296"/>
      <c r="I10" s="298">
        <f>SUM(K10:K14)</f>
        <v>57</v>
      </c>
      <c r="J10" s="20"/>
      <c r="K10" s="24">
        <v>14</v>
      </c>
      <c r="L10" s="36" t="s">
        <v>644</v>
      </c>
      <c r="M10" s="24">
        <v>16</v>
      </c>
      <c r="N10" s="22"/>
      <c r="O10" s="306">
        <f>SUM(M10:M14)</f>
        <v>68</v>
      </c>
      <c r="P10" s="298">
        <f>SUM(R10:R14)</f>
        <v>56</v>
      </c>
      <c r="Q10" s="20"/>
      <c r="R10" s="24">
        <v>12</v>
      </c>
      <c r="S10" s="36" t="s">
        <v>644</v>
      </c>
      <c r="T10" s="24">
        <v>28</v>
      </c>
      <c r="U10" s="22"/>
      <c r="V10" s="306">
        <f>SUM(T10:T14)</f>
        <v>98</v>
      </c>
      <c r="W10" s="368">
        <v>3</v>
      </c>
    </row>
    <row r="11" spans="1:23" ht="13.5" customHeight="1">
      <c r="A11" s="304"/>
      <c r="B11" s="338"/>
      <c r="C11" s="339"/>
      <c r="D11" s="339"/>
      <c r="E11" s="339"/>
      <c r="F11" s="339"/>
      <c r="G11" s="339"/>
      <c r="H11" s="340"/>
      <c r="I11" s="299"/>
      <c r="J11" s="5"/>
      <c r="K11" s="25">
        <v>9</v>
      </c>
      <c r="L11" s="37" t="s">
        <v>645</v>
      </c>
      <c r="M11" s="25">
        <v>20</v>
      </c>
      <c r="N11" s="7"/>
      <c r="O11" s="307"/>
      <c r="P11" s="299"/>
      <c r="Q11" s="5"/>
      <c r="R11" s="25">
        <v>14</v>
      </c>
      <c r="S11" s="37" t="s">
        <v>645</v>
      </c>
      <c r="T11" s="25">
        <v>19</v>
      </c>
      <c r="U11" s="7"/>
      <c r="V11" s="307"/>
      <c r="W11" s="369"/>
    </row>
    <row r="12" spans="1:23" ht="13.5" customHeight="1">
      <c r="A12" s="304"/>
      <c r="B12" s="338"/>
      <c r="C12" s="339"/>
      <c r="D12" s="339"/>
      <c r="E12" s="339"/>
      <c r="F12" s="339"/>
      <c r="G12" s="339"/>
      <c r="H12" s="340"/>
      <c r="I12" s="299"/>
      <c r="J12" s="5"/>
      <c r="K12" s="25">
        <v>21</v>
      </c>
      <c r="L12" s="37" t="s">
        <v>646</v>
      </c>
      <c r="M12" s="25">
        <v>11</v>
      </c>
      <c r="N12" s="7"/>
      <c r="O12" s="307"/>
      <c r="P12" s="299"/>
      <c r="Q12" s="5"/>
      <c r="R12" s="25">
        <v>18</v>
      </c>
      <c r="S12" s="37" t="s">
        <v>646</v>
      </c>
      <c r="T12" s="25">
        <v>21</v>
      </c>
      <c r="U12" s="7"/>
      <c r="V12" s="307"/>
      <c r="W12" s="369"/>
    </row>
    <row r="13" spans="1:23" ht="13.5" customHeight="1">
      <c r="A13" s="304"/>
      <c r="B13" s="338"/>
      <c r="C13" s="339"/>
      <c r="D13" s="339"/>
      <c r="E13" s="339"/>
      <c r="F13" s="339"/>
      <c r="G13" s="339"/>
      <c r="H13" s="340"/>
      <c r="I13" s="299"/>
      <c r="J13" s="5"/>
      <c r="K13" s="25">
        <v>13</v>
      </c>
      <c r="L13" s="37" t="s">
        <v>647</v>
      </c>
      <c r="M13" s="25">
        <v>21</v>
      </c>
      <c r="N13" s="7"/>
      <c r="O13" s="307"/>
      <c r="P13" s="299"/>
      <c r="Q13" s="5"/>
      <c r="R13" s="25">
        <v>12</v>
      </c>
      <c r="S13" s="37" t="s">
        <v>647</v>
      </c>
      <c r="T13" s="25">
        <v>30</v>
      </c>
      <c r="U13" s="7"/>
      <c r="V13" s="307"/>
      <c r="W13" s="369"/>
    </row>
    <row r="14" spans="1:23" ht="13.5" customHeight="1" thickBot="1">
      <c r="A14" s="305"/>
      <c r="B14" s="341"/>
      <c r="C14" s="342"/>
      <c r="D14" s="342"/>
      <c r="E14" s="342"/>
      <c r="F14" s="342"/>
      <c r="G14" s="342"/>
      <c r="H14" s="343"/>
      <c r="I14" s="300"/>
      <c r="J14" s="21"/>
      <c r="K14" s="26"/>
      <c r="L14" s="38" t="s">
        <v>648</v>
      </c>
      <c r="M14" s="26"/>
      <c r="N14" s="23"/>
      <c r="O14" s="308"/>
      <c r="P14" s="300"/>
      <c r="Q14" s="21"/>
      <c r="R14" s="26"/>
      <c r="S14" s="38" t="s">
        <v>648</v>
      </c>
      <c r="T14" s="26"/>
      <c r="U14" s="23"/>
      <c r="V14" s="308"/>
      <c r="W14" s="370"/>
    </row>
    <row r="15" spans="1:23" ht="13.5" customHeight="1">
      <c r="A15" s="303" t="s">
        <v>116</v>
      </c>
      <c r="B15" s="298">
        <f>SUM(D15:D19)</f>
        <v>68</v>
      </c>
      <c r="C15" s="20"/>
      <c r="D15" s="24">
        <v>16</v>
      </c>
      <c r="E15" s="36" t="s">
        <v>7</v>
      </c>
      <c r="F15" s="24">
        <v>14</v>
      </c>
      <c r="G15" s="22"/>
      <c r="H15" s="306">
        <f>SUM(F15:F19)</f>
        <v>57</v>
      </c>
      <c r="I15" s="301"/>
      <c r="J15" s="302"/>
      <c r="K15" s="302"/>
      <c r="L15" s="302"/>
      <c r="M15" s="302"/>
      <c r="N15" s="302"/>
      <c r="O15" s="296"/>
      <c r="P15" s="298">
        <f>SUM(R15:R19)</f>
        <v>51</v>
      </c>
      <c r="Q15" s="20"/>
      <c r="R15" s="24">
        <v>8</v>
      </c>
      <c r="S15" s="36" t="s">
        <v>7</v>
      </c>
      <c r="T15" s="24">
        <v>20</v>
      </c>
      <c r="U15" s="22"/>
      <c r="V15" s="306">
        <f>SUM(T15:T19)</f>
        <v>82</v>
      </c>
      <c r="W15" s="368">
        <v>2</v>
      </c>
    </row>
    <row r="16" spans="1:23" ht="13.5" customHeight="1">
      <c r="A16" s="304"/>
      <c r="B16" s="299"/>
      <c r="C16" s="5"/>
      <c r="D16" s="25">
        <v>20</v>
      </c>
      <c r="E16" s="37" t="s">
        <v>8</v>
      </c>
      <c r="F16" s="25">
        <v>9</v>
      </c>
      <c r="G16" s="7"/>
      <c r="H16" s="307"/>
      <c r="I16" s="338"/>
      <c r="J16" s="339"/>
      <c r="K16" s="339"/>
      <c r="L16" s="339"/>
      <c r="M16" s="339"/>
      <c r="N16" s="339"/>
      <c r="O16" s="340"/>
      <c r="P16" s="299"/>
      <c r="Q16" s="5"/>
      <c r="R16" s="25">
        <v>11</v>
      </c>
      <c r="S16" s="37" t="s">
        <v>8</v>
      </c>
      <c r="T16" s="25">
        <v>20</v>
      </c>
      <c r="U16" s="7"/>
      <c r="V16" s="307"/>
      <c r="W16" s="369"/>
    </row>
    <row r="17" spans="1:23" ht="13.5" customHeight="1">
      <c r="A17" s="304"/>
      <c r="B17" s="299"/>
      <c r="C17" s="5"/>
      <c r="D17" s="25">
        <v>11</v>
      </c>
      <c r="E17" s="37" t="s">
        <v>9</v>
      </c>
      <c r="F17" s="25">
        <v>21</v>
      </c>
      <c r="G17" s="7"/>
      <c r="H17" s="307"/>
      <c r="I17" s="338"/>
      <c r="J17" s="339"/>
      <c r="K17" s="339"/>
      <c r="L17" s="339"/>
      <c r="M17" s="339"/>
      <c r="N17" s="339"/>
      <c r="O17" s="340"/>
      <c r="P17" s="299"/>
      <c r="Q17" s="5"/>
      <c r="R17" s="25">
        <v>14</v>
      </c>
      <c r="S17" s="37" t="s">
        <v>9</v>
      </c>
      <c r="T17" s="25">
        <v>18</v>
      </c>
      <c r="U17" s="7"/>
      <c r="V17" s="307"/>
      <c r="W17" s="369"/>
    </row>
    <row r="18" spans="1:23" ht="13.5" customHeight="1">
      <c r="A18" s="304"/>
      <c r="B18" s="299"/>
      <c r="C18" s="5"/>
      <c r="D18" s="25">
        <v>21</v>
      </c>
      <c r="E18" s="37" t="s">
        <v>10</v>
      </c>
      <c r="F18" s="25">
        <v>13</v>
      </c>
      <c r="G18" s="7"/>
      <c r="H18" s="307"/>
      <c r="I18" s="338"/>
      <c r="J18" s="339"/>
      <c r="K18" s="339"/>
      <c r="L18" s="339"/>
      <c r="M18" s="339"/>
      <c r="N18" s="339"/>
      <c r="O18" s="340"/>
      <c r="P18" s="299"/>
      <c r="Q18" s="5"/>
      <c r="R18" s="25">
        <v>18</v>
      </c>
      <c r="S18" s="37" t="s">
        <v>10</v>
      </c>
      <c r="T18" s="25">
        <v>24</v>
      </c>
      <c r="U18" s="7"/>
      <c r="V18" s="307"/>
      <c r="W18" s="369"/>
    </row>
    <row r="19" spans="1:23" ht="13.5" customHeight="1" thickBot="1">
      <c r="A19" s="305"/>
      <c r="B19" s="300"/>
      <c r="C19" s="21"/>
      <c r="D19" s="26"/>
      <c r="E19" s="38" t="s">
        <v>11</v>
      </c>
      <c r="F19" s="26"/>
      <c r="G19" s="23"/>
      <c r="H19" s="308"/>
      <c r="I19" s="341"/>
      <c r="J19" s="342"/>
      <c r="K19" s="342"/>
      <c r="L19" s="342"/>
      <c r="M19" s="342"/>
      <c r="N19" s="342"/>
      <c r="O19" s="343"/>
      <c r="P19" s="300"/>
      <c r="Q19" s="21"/>
      <c r="R19" s="26"/>
      <c r="S19" s="38" t="s">
        <v>11</v>
      </c>
      <c r="T19" s="26"/>
      <c r="U19" s="23"/>
      <c r="V19" s="308"/>
      <c r="W19" s="370"/>
    </row>
    <row r="20" spans="1:23" ht="13.5" customHeight="1">
      <c r="A20" s="304" t="s">
        <v>117</v>
      </c>
      <c r="B20" s="298">
        <f>SUM(D20:D24)</f>
        <v>98</v>
      </c>
      <c r="C20" s="20"/>
      <c r="D20" s="24">
        <f>T10</f>
        <v>28</v>
      </c>
      <c r="E20" s="36" t="s">
        <v>7</v>
      </c>
      <c r="F20" s="24">
        <f>R10</f>
        <v>12</v>
      </c>
      <c r="G20" s="22"/>
      <c r="H20" s="306">
        <f>SUM(F20:F24)</f>
        <v>56</v>
      </c>
      <c r="I20" s="298">
        <f>SUM(K20:K24)</f>
        <v>82</v>
      </c>
      <c r="J20" s="20"/>
      <c r="K20" s="24">
        <f>T15</f>
        <v>20</v>
      </c>
      <c r="L20" s="36" t="s">
        <v>7</v>
      </c>
      <c r="M20" s="24">
        <f>R15</f>
        <v>8</v>
      </c>
      <c r="N20" s="22"/>
      <c r="O20" s="306">
        <f>SUM(M20:M24)</f>
        <v>51</v>
      </c>
      <c r="P20" s="301"/>
      <c r="Q20" s="302"/>
      <c r="R20" s="302"/>
      <c r="S20" s="302"/>
      <c r="T20" s="302"/>
      <c r="U20" s="302"/>
      <c r="V20" s="296"/>
      <c r="W20" s="368">
        <v>1</v>
      </c>
    </row>
    <row r="21" spans="1:23" ht="13.5" customHeight="1">
      <c r="A21" s="304"/>
      <c r="B21" s="299"/>
      <c r="C21" s="5"/>
      <c r="D21" s="25">
        <f>T11</f>
        <v>19</v>
      </c>
      <c r="E21" s="37" t="s">
        <v>8</v>
      </c>
      <c r="F21" s="25">
        <f>R11</f>
        <v>14</v>
      </c>
      <c r="G21" s="7"/>
      <c r="H21" s="307"/>
      <c r="I21" s="299"/>
      <c r="J21" s="5"/>
      <c r="K21" s="25">
        <f>T16</f>
        <v>20</v>
      </c>
      <c r="L21" s="37" t="s">
        <v>8</v>
      </c>
      <c r="M21" s="25">
        <f>R16</f>
        <v>11</v>
      </c>
      <c r="N21" s="7"/>
      <c r="O21" s="307"/>
      <c r="P21" s="338"/>
      <c r="Q21" s="339"/>
      <c r="R21" s="339"/>
      <c r="S21" s="339"/>
      <c r="T21" s="339"/>
      <c r="U21" s="339"/>
      <c r="V21" s="340"/>
      <c r="W21" s="369"/>
    </row>
    <row r="22" spans="1:23" ht="13.5" customHeight="1">
      <c r="A22" s="304"/>
      <c r="B22" s="299"/>
      <c r="C22" s="5"/>
      <c r="D22" s="25">
        <f>T12</f>
        <v>21</v>
      </c>
      <c r="E22" s="37" t="s">
        <v>9</v>
      </c>
      <c r="F22" s="25">
        <f>R12</f>
        <v>18</v>
      </c>
      <c r="G22" s="7"/>
      <c r="H22" s="307"/>
      <c r="I22" s="299"/>
      <c r="J22" s="5"/>
      <c r="K22" s="25">
        <f>T17</f>
        <v>18</v>
      </c>
      <c r="L22" s="37" t="s">
        <v>9</v>
      </c>
      <c r="M22" s="25">
        <f>R17</f>
        <v>14</v>
      </c>
      <c r="N22" s="7"/>
      <c r="O22" s="307"/>
      <c r="P22" s="338"/>
      <c r="Q22" s="339"/>
      <c r="R22" s="339"/>
      <c r="S22" s="339"/>
      <c r="T22" s="339"/>
      <c r="U22" s="339"/>
      <c r="V22" s="340"/>
      <c r="W22" s="369"/>
    </row>
    <row r="23" spans="1:23" ht="13.5" customHeight="1">
      <c r="A23" s="304"/>
      <c r="B23" s="299"/>
      <c r="C23" s="5"/>
      <c r="D23" s="25">
        <f>T13</f>
        <v>30</v>
      </c>
      <c r="E23" s="37" t="s">
        <v>10</v>
      </c>
      <c r="F23" s="25">
        <f>R13</f>
        <v>12</v>
      </c>
      <c r="G23" s="7"/>
      <c r="H23" s="307"/>
      <c r="I23" s="299"/>
      <c r="J23" s="5"/>
      <c r="K23" s="25">
        <f>T18</f>
        <v>24</v>
      </c>
      <c r="L23" s="37" t="s">
        <v>10</v>
      </c>
      <c r="M23" s="25">
        <f>R18</f>
        <v>18</v>
      </c>
      <c r="N23" s="7"/>
      <c r="O23" s="307"/>
      <c r="P23" s="338"/>
      <c r="Q23" s="339"/>
      <c r="R23" s="339"/>
      <c r="S23" s="339"/>
      <c r="T23" s="339"/>
      <c r="U23" s="339"/>
      <c r="V23" s="340"/>
      <c r="W23" s="369"/>
    </row>
    <row r="24" spans="1:23" ht="13.5" customHeight="1" thickBot="1">
      <c r="A24" s="297"/>
      <c r="B24" s="300"/>
      <c r="C24" s="21"/>
      <c r="D24" s="26"/>
      <c r="E24" s="38" t="s">
        <v>11</v>
      </c>
      <c r="F24" s="26"/>
      <c r="G24" s="23"/>
      <c r="H24" s="308"/>
      <c r="I24" s="300"/>
      <c r="J24" s="21"/>
      <c r="K24" s="26"/>
      <c r="L24" s="38" t="s">
        <v>11</v>
      </c>
      <c r="M24" s="26"/>
      <c r="N24" s="23"/>
      <c r="O24" s="308"/>
      <c r="P24" s="372"/>
      <c r="Q24" s="373"/>
      <c r="R24" s="373"/>
      <c r="S24" s="373"/>
      <c r="T24" s="373"/>
      <c r="U24" s="373"/>
      <c r="V24" s="374"/>
      <c r="W24" s="371"/>
    </row>
    <row r="25" ht="14.25" thickTop="1"/>
  </sheetData>
  <mergeCells count="31">
    <mergeCell ref="W10:W14"/>
    <mergeCell ref="W15:W19"/>
    <mergeCell ref="W20:W24"/>
    <mergeCell ref="P10:P14"/>
    <mergeCell ref="V10:V14"/>
    <mergeCell ref="P20:V24"/>
    <mergeCell ref="P15:P19"/>
    <mergeCell ref="V15:V19"/>
    <mergeCell ref="A1:W1"/>
    <mergeCell ref="B5:H9"/>
    <mergeCell ref="I5:O9"/>
    <mergeCell ref="P5:V9"/>
    <mergeCell ref="W5:W9"/>
    <mergeCell ref="A5:A9"/>
    <mergeCell ref="O2:W2"/>
    <mergeCell ref="O3:W3"/>
    <mergeCell ref="B2:J2"/>
    <mergeCell ref="A20:A24"/>
    <mergeCell ref="I20:I24"/>
    <mergeCell ref="I15:O19"/>
    <mergeCell ref="I10:I14"/>
    <mergeCell ref="O10:O14"/>
    <mergeCell ref="O20:O24"/>
    <mergeCell ref="B15:B19"/>
    <mergeCell ref="H20:H24"/>
    <mergeCell ref="B10:H14"/>
    <mergeCell ref="B20:B24"/>
    <mergeCell ref="H15:H19"/>
    <mergeCell ref="B3:J3"/>
    <mergeCell ref="A10:A14"/>
    <mergeCell ref="A15:A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AG28"/>
  <sheetViews>
    <sheetView workbookViewId="0" topLeftCell="A1">
      <selection activeCell="A1" sqref="A1:AE3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8" width="4.625" style="0" customWidth="1"/>
    <col min="9" max="10" width="1.625" style="0" customWidth="1"/>
    <col min="11" max="11" width="2.625" style="0" customWidth="1"/>
    <col min="12" max="13" width="1.625" style="0" customWidth="1"/>
    <col min="14" max="14" width="2.625" style="0" customWidth="1"/>
    <col min="15" max="16" width="1.625" style="0" customWidth="1"/>
    <col min="17" max="17" width="2.625" style="0" customWidth="1"/>
    <col min="18" max="19" width="1.625" style="0" customWidth="1"/>
    <col min="20" max="22" width="2.625" style="0" customWidth="1"/>
    <col min="23" max="24" width="1.625" style="0" customWidth="1"/>
    <col min="25" max="25" width="2.625" style="0" customWidth="1"/>
    <col min="26" max="27" width="1.625" style="0" customWidth="1"/>
    <col min="28" max="28" width="2.625" style="0" customWidth="1"/>
    <col min="29" max="30" width="1.625" style="0" customWidth="1"/>
    <col min="31" max="31" width="4.625" style="0" customWidth="1"/>
  </cols>
  <sheetData>
    <row r="1" spans="1:31" s="46" customFormat="1" ht="13.5">
      <c r="A1" s="393" t="s">
        <v>37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4"/>
      <c r="AA1" s="394"/>
      <c r="AB1" s="394"/>
      <c r="AC1" s="394"/>
      <c r="AD1" s="394"/>
      <c r="AE1" s="394"/>
    </row>
    <row r="2" spans="1:31" s="46" customFormat="1" ht="13.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4"/>
      <c r="AA2" s="394"/>
      <c r="AB2" s="394"/>
      <c r="AC2" s="394"/>
      <c r="AD2" s="394"/>
      <c r="AE2" s="394"/>
    </row>
    <row r="3" spans="1:31" s="46" customFormat="1" ht="14.25" thickBot="1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4"/>
      <c r="AA3" s="394"/>
      <c r="AB3" s="394"/>
      <c r="AC3" s="394"/>
      <c r="AD3" s="394"/>
      <c r="AE3" s="394"/>
    </row>
    <row r="4" spans="18:20" s="46" customFormat="1" ht="14.25" thickTop="1">
      <c r="R4" s="376" t="s">
        <v>119</v>
      </c>
      <c r="S4" s="377"/>
      <c r="T4" s="47"/>
    </row>
    <row r="5" spans="2:20" s="46" customFormat="1" ht="13.5">
      <c r="B5" s="395" t="s">
        <v>35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R5" s="378"/>
      <c r="S5" s="379"/>
      <c r="T5" s="47"/>
    </row>
    <row r="6" spans="2:33" s="46" customFormat="1" ht="13.5">
      <c r="B6" s="395" t="s">
        <v>126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R6" s="378"/>
      <c r="S6" s="379"/>
      <c r="T6" s="47"/>
      <c r="U6" s="44"/>
      <c r="V6" s="44"/>
      <c r="W6" s="44"/>
      <c r="X6" s="44"/>
      <c r="Y6" s="44"/>
      <c r="AC6"/>
      <c r="AD6"/>
      <c r="AE6"/>
      <c r="AF6"/>
      <c r="AG6"/>
    </row>
    <row r="7" spans="2:33" s="46" customFormat="1" ht="13.5">
      <c r="B7" s="395" t="s">
        <v>36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R7" s="378"/>
      <c r="S7" s="379"/>
      <c r="T7" s="47"/>
      <c r="U7" s="44"/>
      <c r="V7" s="44"/>
      <c r="W7" s="44"/>
      <c r="X7" s="44"/>
      <c r="Y7" s="44"/>
      <c r="Z7" s="44"/>
      <c r="AA7" s="44"/>
      <c r="AB7" s="45"/>
      <c r="AC7" s="45"/>
      <c r="AG7" s="48"/>
    </row>
    <row r="8" spans="2:20" s="46" customFormat="1" ht="14.25" thickBot="1">
      <c r="B8" s="395" t="s">
        <v>652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R8" s="380"/>
      <c r="S8" s="381"/>
      <c r="T8" s="47"/>
    </row>
    <row r="9" spans="19:26" s="46" customFormat="1" ht="14.25" thickTop="1">
      <c r="S9" s="264"/>
      <c r="T9" s="49"/>
      <c r="U9" s="49"/>
      <c r="V9" s="49"/>
      <c r="W9" s="49"/>
      <c r="X9" s="49"/>
      <c r="Y9" s="49"/>
      <c r="Z9" s="49"/>
    </row>
    <row r="10" spans="19:26" s="46" customFormat="1" ht="14.25" thickBot="1">
      <c r="S10" s="267"/>
      <c r="T10" s="260"/>
      <c r="U10" s="260"/>
      <c r="V10" s="260"/>
      <c r="W10" s="260"/>
      <c r="X10" s="260"/>
      <c r="Y10" s="260"/>
      <c r="Z10" s="260"/>
    </row>
    <row r="11" spans="2:30" s="46" customFormat="1" ht="13.5" customHeight="1">
      <c r="B11" s="387">
        <f>SUM(Q11:Q15)</f>
        <v>35</v>
      </c>
      <c r="C11" s="387"/>
      <c r="D11" s="387"/>
      <c r="E11" s="388"/>
      <c r="F11" s="50"/>
      <c r="G11" s="50"/>
      <c r="H11" s="50"/>
      <c r="I11" s="51"/>
      <c r="J11" s="51"/>
      <c r="K11" s="51"/>
      <c r="L11" s="51"/>
      <c r="M11" s="50"/>
      <c r="N11" s="52"/>
      <c r="O11" s="396"/>
      <c r="P11" s="396"/>
      <c r="Q11" s="53">
        <v>7</v>
      </c>
      <c r="R11" s="383" t="s">
        <v>653</v>
      </c>
      <c r="S11" s="382"/>
      <c r="T11" s="60">
        <v>17</v>
      </c>
      <c r="U11" s="60"/>
      <c r="V11" s="49"/>
      <c r="W11" s="49"/>
      <c r="X11" s="49"/>
      <c r="Y11" s="49"/>
      <c r="Z11" s="259"/>
      <c r="AA11" s="385">
        <f>SUM(T11:T15)</f>
        <v>57</v>
      </c>
      <c r="AB11" s="386"/>
      <c r="AC11" s="386"/>
      <c r="AD11" s="386"/>
    </row>
    <row r="12" spans="2:30" s="46" customFormat="1" ht="13.5" customHeight="1">
      <c r="B12" s="387"/>
      <c r="C12" s="387"/>
      <c r="D12" s="387"/>
      <c r="E12" s="388"/>
      <c r="F12" s="49"/>
      <c r="G12" s="49"/>
      <c r="H12" s="49"/>
      <c r="I12" s="57"/>
      <c r="J12" s="57"/>
      <c r="K12" s="57"/>
      <c r="L12" s="57"/>
      <c r="M12" s="49"/>
      <c r="N12" s="58"/>
      <c r="O12" s="375"/>
      <c r="P12" s="375"/>
      <c r="Q12" s="59">
        <v>9</v>
      </c>
      <c r="R12" s="382" t="s">
        <v>654</v>
      </c>
      <c r="S12" s="382"/>
      <c r="T12" s="60">
        <v>11</v>
      </c>
      <c r="U12" s="58"/>
      <c r="V12" s="49"/>
      <c r="W12" s="49"/>
      <c r="X12" s="49"/>
      <c r="Y12" s="49"/>
      <c r="Z12" s="259"/>
      <c r="AA12" s="385"/>
      <c r="AB12" s="386"/>
      <c r="AC12" s="386"/>
      <c r="AD12" s="386"/>
    </row>
    <row r="13" spans="3:26" s="46" customFormat="1" ht="14.25" thickBot="1">
      <c r="C13" s="260"/>
      <c r="D13" s="260"/>
      <c r="E13" s="261"/>
      <c r="F13" s="62"/>
      <c r="G13" s="62"/>
      <c r="H13" s="62"/>
      <c r="I13" s="62"/>
      <c r="J13" s="62"/>
      <c r="K13" s="62"/>
      <c r="L13" s="62"/>
      <c r="M13" s="49"/>
      <c r="N13" s="58"/>
      <c r="O13" s="375"/>
      <c r="P13" s="375"/>
      <c r="Q13" s="59">
        <v>6</v>
      </c>
      <c r="R13" s="382" t="s">
        <v>655</v>
      </c>
      <c r="S13" s="382"/>
      <c r="T13" s="60">
        <v>18</v>
      </c>
      <c r="U13" s="58"/>
      <c r="V13" s="49"/>
      <c r="W13" s="49"/>
      <c r="X13" s="49"/>
      <c r="Y13" s="49"/>
      <c r="Z13" s="261"/>
    </row>
    <row r="14" spans="1:31" s="46" customFormat="1" ht="13.5">
      <c r="A14" s="387">
        <f>SUM(D14:D18)</f>
        <v>86</v>
      </c>
      <c r="B14" s="389"/>
      <c r="C14" s="49"/>
      <c r="D14" s="59">
        <v>14</v>
      </c>
      <c r="E14" s="382" t="s">
        <v>653</v>
      </c>
      <c r="F14" s="383"/>
      <c r="G14" s="54">
        <v>13</v>
      </c>
      <c r="H14" s="50"/>
      <c r="I14" s="50"/>
      <c r="J14" s="50"/>
      <c r="K14" s="50"/>
      <c r="L14" s="265"/>
      <c r="M14" s="385">
        <f>SUM(G14:G18)</f>
        <v>32</v>
      </c>
      <c r="N14" s="386"/>
      <c r="O14" s="386"/>
      <c r="P14" s="386"/>
      <c r="Q14" s="59">
        <v>13</v>
      </c>
      <c r="R14" s="382" t="s">
        <v>656</v>
      </c>
      <c r="S14" s="382"/>
      <c r="T14" s="60">
        <v>11</v>
      </c>
      <c r="U14" s="391">
        <f>SUM(Y14:Y18)</f>
        <v>97</v>
      </c>
      <c r="V14" s="392"/>
      <c r="W14" s="390"/>
      <c r="X14" s="262"/>
      <c r="Y14" s="266">
        <v>20</v>
      </c>
      <c r="Z14" s="382" t="s">
        <v>653</v>
      </c>
      <c r="AA14" s="383"/>
      <c r="AB14" s="53">
        <v>12</v>
      </c>
      <c r="AC14" s="55"/>
      <c r="AD14" s="384">
        <f>SUM(AB14:AB18)</f>
        <v>36</v>
      </c>
      <c r="AE14" s="386"/>
    </row>
    <row r="15" spans="1:31" s="46" customFormat="1" ht="13.5">
      <c r="A15" s="390"/>
      <c r="B15" s="389"/>
      <c r="C15" s="49"/>
      <c r="D15" s="59">
        <v>28</v>
      </c>
      <c r="E15" s="382" t="s">
        <v>654</v>
      </c>
      <c r="F15" s="382"/>
      <c r="G15" s="60">
        <v>5</v>
      </c>
      <c r="H15" s="49"/>
      <c r="I15" s="49"/>
      <c r="J15" s="49"/>
      <c r="K15" s="49"/>
      <c r="L15" s="259"/>
      <c r="M15" s="385"/>
      <c r="N15" s="386"/>
      <c r="O15" s="386"/>
      <c r="P15" s="386"/>
      <c r="Q15" s="59"/>
      <c r="R15" s="382" t="s">
        <v>657</v>
      </c>
      <c r="S15" s="382"/>
      <c r="T15" s="60"/>
      <c r="U15" s="392"/>
      <c r="V15" s="392"/>
      <c r="W15" s="390"/>
      <c r="X15" s="264"/>
      <c r="Y15" s="59">
        <v>25</v>
      </c>
      <c r="Z15" s="382" t="s">
        <v>654</v>
      </c>
      <c r="AA15" s="382"/>
      <c r="AB15" s="59">
        <v>10</v>
      </c>
      <c r="AC15" s="61"/>
      <c r="AD15" s="384"/>
      <c r="AE15" s="386"/>
    </row>
    <row r="16" spans="1:29" s="46" customFormat="1" ht="14.25">
      <c r="A16" s="257"/>
      <c r="B16" s="258"/>
      <c r="C16" s="49"/>
      <c r="D16" s="59">
        <v>25</v>
      </c>
      <c r="E16" s="382" t="s">
        <v>655</v>
      </c>
      <c r="F16" s="382"/>
      <c r="G16" s="60">
        <v>8</v>
      </c>
      <c r="H16" s="49"/>
      <c r="I16" s="49"/>
      <c r="J16" s="49"/>
      <c r="K16" s="49"/>
      <c r="L16" s="25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264"/>
      <c r="Y16" s="59">
        <v>21</v>
      </c>
      <c r="Z16" s="382" t="s">
        <v>655</v>
      </c>
      <c r="AA16" s="382"/>
      <c r="AB16" s="59">
        <v>9</v>
      </c>
      <c r="AC16" s="61"/>
    </row>
    <row r="17" spans="1:29" s="46" customFormat="1" ht="14.25">
      <c r="A17" s="257"/>
      <c r="B17" s="258"/>
      <c r="C17" s="49"/>
      <c r="D17" s="59">
        <v>19</v>
      </c>
      <c r="E17" s="382" t="s">
        <v>656</v>
      </c>
      <c r="F17" s="382"/>
      <c r="G17" s="60">
        <v>6</v>
      </c>
      <c r="H17" s="49"/>
      <c r="I17" s="49"/>
      <c r="J17" s="49"/>
      <c r="K17" s="49"/>
      <c r="L17" s="25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264"/>
      <c r="Y17" s="59">
        <v>31</v>
      </c>
      <c r="Z17" s="382" t="s">
        <v>656</v>
      </c>
      <c r="AA17" s="382"/>
      <c r="AB17" s="59">
        <v>5</v>
      </c>
      <c r="AC17" s="61"/>
    </row>
    <row r="18" spans="1:29" s="46" customFormat="1" ht="15" thickBot="1">
      <c r="A18" s="257"/>
      <c r="B18" s="258"/>
      <c r="C18" s="49"/>
      <c r="D18" s="59"/>
      <c r="E18" s="382" t="s">
        <v>657</v>
      </c>
      <c r="F18" s="382"/>
      <c r="G18" s="58"/>
      <c r="H18" s="49"/>
      <c r="I18" s="49"/>
      <c r="J18" s="49"/>
      <c r="K18" s="49"/>
      <c r="L18" s="261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264"/>
      <c r="Y18" s="59"/>
      <c r="Z18" s="382" t="s">
        <v>657</v>
      </c>
      <c r="AA18" s="382"/>
      <c r="AB18" s="59"/>
      <c r="AC18" s="61"/>
    </row>
    <row r="19" spans="1:29" s="46" customFormat="1" ht="14.25">
      <c r="A19" s="49"/>
      <c r="B19" s="259"/>
      <c r="C19" s="49"/>
      <c r="D19" s="49"/>
      <c r="E19" s="375"/>
      <c r="F19" s="375"/>
      <c r="H19" s="391">
        <f>SUM(K19:K23)</f>
        <v>62</v>
      </c>
      <c r="I19" s="387"/>
      <c r="J19" s="262"/>
      <c r="K19" s="263">
        <v>15</v>
      </c>
      <c r="L19" s="382" t="s">
        <v>653</v>
      </c>
      <c r="M19" s="383"/>
      <c r="N19" s="54">
        <v>14</v>
      </c>
      <c r="O19" s="55"/>
      <c r="P19" s="384">
        <f>SUM(N19:N23)</f>
        <v>53</v>
      </c>
      <c r="Q19" s="385"/>
      <c r="R19" s="385"/>
      <c r="S19" s="386"/>
      <c r="T19" s="56"/>
      <c r="X19" s="264"/>
      <c r="Y19" s="58"/>
      <c r="AB19" s="58"/>
      <c r="AC19" s="61"/>
    </row>
    <row r="20" spans="1:29" s="46" customFormat="1" ht="14.25">
      <c r="A20" s="49"/>
      <c r="B20" s="259"/>
      <c r="C20" s="49"/>
      <c r="D20" s="49"/>
      <c r="E20" s="375"/>
      <c r="F20" s="375"/>
      <c r="H20" s="391"/>
      <c r="I20" s="387"/>
      <c r="J20" s="264"/>
      <c r="K20" s="60">
        <v>10</v>
      </c>
      <c r="L20" s="382" t="s">
        <v>654</v>
      </c>
      <c r="M20" s="382"/>
      <c r="N20" s="60">
        <v>11</v>
      </c>
      <c r="O20" s="61"/>
      <c r="P20" s="384"/>
      <c r="Q20" s="385"/>
      <c r="R20" s="385"/>
      <c r="S20" s="386"/>
      <c r="T20" s="56"/>
      <c r="X20" s="264"/>
      <c r="Y20" s="58"/>
      <c r="AB20" s="58"/>
      <c r="AC20" s="61"/>
    </row>
    <row r="21" spans="1:29" s="46" customFormat="1" ht="13.5">
      <c r="A21" s="49"/>
      <c r="B21" s="259"/>
      <c r="C21" s="49"/>
      <c r="D21" s="49"/>
      <c r="E21" s="375"/>
      <c r="F21" s="375"/>
      <c r="J21" s="264"/>
      <c r="K21" s="60">
        <v>20</v>
      </c>
      <c r="L21" s="382" t="s">
        <v>655</v>
      </c>
      <c r="M21" s="382"/>
      <c r="N21" s="60">
        <v>20</v>
      </c>
      <c r="O21" s="61"/>
      <c r="X21" s="264"/>
      <c r="Y21" s="58"/>
      <c r="AB21" s="58"/>
      <c r="AC21" s="61"/>
    </row>
    <row r="22" spans="1:29" s="46" customFormat="1" ht="13.5">
      <c r="A22" s="49"/>
      <c r="B22" s="259"/>
      <c r="C22" s="49"/>
      <c r="D22" s="49"/>
      <c r="J22" s="264"/>
      <c r="K22" s="60">
        <v>17</v>
      </c>
      <c r="L22" s="382" t="s">
        <v>656</v>
      </c>
      <c r="M22" s="382"/>
      <c r="N22" s="60">
        <v>8</v>
      </c>
      <c r="O22" s="61"/>
      <c r="X22" s="264"/>
      <c r="Y22" s="58"/>
      <c r="AB22" s="58"/>
      <c r="AC22" s="61"/>
    </row>
    <row r="23" spans="1:29" s="46" customFormat="1" ht="14.25" thickBot="1">
      <c r="A23" s="49"/>
      <c r="B23" s="259"/>
      <c r="C23" s="49"/>
      <c r="D23" s="49"/>
      <c r="J23" s="264"/>
      <c r="K23" s="58"/>
      <c r="L23" s="382" t="s">
        <v>657</v>
      </c>
      <c r="M23" s="382"/>
      <c r="N23" s="58"/>
      <c r="O23" s="61"/>
      <c r="X23" s="264"/>
      <c r="Y23" s="58"/>
      <c r="AB23" s="58"/>
      <c r="AC23" s="61"/>
    </row>
    <row r="24" spans="2:30" s="46" customFormat="1" ht="14.25" customHeight="1" thickTop="1">
      <c r="B24" s="376" t="s">
        <v>117</v>
      </c>
      <c r="C24" s="377"/>
      <c r="I24" s="376" t="s">
        <v>118</v>
      </c>
      <c r="J24" s="377"/>
      <c r="O24" s="376" t="s">
        <v>116</v>
      </c>
      <c r="P24" s="377"/>
      <c r="Q24" s="47"/>
      <c r="R24" s="47"/>
      <c r="W24" s="376" t="s">
        <v>119</v>
      </c>
      <c r="X24" s="377"/>
      <c r="AC24" s="376" t="s">
        <v>115</v>
      </c>
      <c r="AD24" s="377"/>
    </row>
    <row r="25" spans="2:30" s="46" customFormat="1" ht="13.5">
      <c r="B25" s="378"/>
      <c r="C25" s="379"/>
      <c r="I25" s="378"/>
      <c r="J25" s="379"/>
      <c r="O25" s="378"/>
      <c r="P25" s="379"/>
      <c r="Q25" s="47"/>
      <c r="R25" s="47"/>
      <c r="W25" s="378"/>
      <c r="X25" s="379"/>
      <c r="AC25" s="378"/>
      <c r="AD25" s="379"/>
    </row>
    <row r="26" spans="2:30" s="46" customFormat="1" ht="13.5">
      <c r="B26" s="378"/>
      <c r="C26" s="379"/>
      <c r="I26" s="378"/>
      <c r="J26" s="379"/>
      <c r="O26" s="378"/>
      <c r="P26" s="379"/>
      <c r="Q26" s="47"/>
      <c r="R26" s="47"/>
      <c r="W26" s="378"/>
      <c r="X26" s="379"/>
      <c r="AC26" s="378"/>
      <c r="AD26" s="379"/>
    </row>
    <row r="27" spans="2:30" s="46" customFormat="1" ht="13.5">
      <c r="B27" s="378"/>
      <c r="C27" s="379"/>
      <c r="I27" s="378"/>
      <c r="J27" s="379"/>
      <c r="O27" s="378"/>
      <c r="P27" s="379"/>
      <c r="Q27" s="47"/>
      <c r="R27" s="47"/>
      <c r="W27" s="378"/>
      <c r="X27" s="379"/>
      <c r="AC27" s="378"/>
      <c r="AD27" s="379"/>
    </row>
    <row r="28" spans="2:30" s="46" customFormat="1" ht="14.25" thickBot="1">
      <c r="B28" s="380"/>
      <c r="C28" s="381"/>
      <c r="I28" s="380"/>
      <c r="J28" s="381"/>
      <c r="O28" s="380"/>
      <c r="P28" s="381"/>
      <c r="Q28" s="47"/>
      <c r="R28" s="47"/>
      <c r="W28" s="380"/>
      <c r="X28" s="381"/>
      <c r="AC28" s="380"/>
      <c r="AD28" s="381"/>
    </row>
    <row r="29" ht="14.25" thickTop="1"/>
  </sheetData>
  <mergeCells count="45">
    <mergeCell ref="AA11:AD12"/>
    <mergeCell ref="Z16:AA16"/>
    <mergeCell ref="Z17:AA17"/>
    <mergeCell ref="Z18:AA18"/>
    <mergeCell ref="AD14:AE15"/>
    <mergeCell ref="Z14:AA14"/>
    <mergeCell ref="Z15:AA15"/>
    <mergeCell ref="A1:AE3"/>
    <mergeCell ref="R11:S11"/>
    <mergeCell ref="R12:S12"/>
    <mergeCell ref="R13:S13"/>
    <mergeCell ref="B5:P5"/>
    <mergeCell ref="B6:P6"/>
    <mergeCell ref="B7:P7"/>
    <mergeCell ref="B8:P8"/>
    <mergeCell ref="O11:P11"/>
    <mergeCell ref="O12:P12"/>
    <mergeCell ref="U14:W15"/>
    <mergeCell ref="I24:J28"/>
    <mergeCell ref="O24:P28"/>
    <mergeCell ref="W24:X28"/>
    <mergeCell ref="L21:M21"/>
    <mergeCell ref="H19:I20"/>
    <mergeCell ref="B24:C28"/>
    <mergeCell ref="B11:E12"/>
    <mergeCell ref="E15:F15"/>
    <mergeCell ref="E16:F16"/>
    <mergeCell ref="E17:F17"/>
    <mergeCell ref="A14:B15"/>
    <mergeCell ref="E21:F21"/>
    <mergeCell ref="E20:F20"/>
    <mergeCell ref="E14:F14"/>
    <mergeCell ref="E18:F18"/>
    <mergeCell ref="R4:S8"/>
    <mergeCell ref="R14:S14"/>
    <mergeCell ref="O13:P13"/>
    <mergeCell ref="P19:S20"/>
    <mergeCell ref="M14:P15"/>
    <mergeCell ref="R15:S15"/>
    <mergeCell ref="E19:F19"/>
    <mergeCell ref="AC24:AD28"/>
    <mergeCell ref="L22:M22"/>
    <mergeCell ref="L23:M23"/>
    <mergeCell ref="L19:M19"/>
    <mergeCell ref="L20:M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9"/>
  </sheetPr>
  <dimension ref="A1:X31"/>
  <sheetViews>
    <sheetView workbookViewId="0" topLeftCell="A1">
      <selection activeCell="A1" sqref="A1:W1"/>
    </sheetView>
  </sheetViews>
  <sheetFormatPr defaultColWidth="9.00390625" defaultRowHeight="13.5"/>
  <cols>
    <col min="1" max="1" width="10.625" style="0" customWidth="1"/>
    <col min="2" max="2" width="5.625" style="0" customWidth="1"/>
    <col min="3" max="3" width="2.625" style="0" customWidth="1"/>
    <col min="4" max="6" width="3.625" style="0" customWidth="1"/>
    <col min="7" max="7" width="2.625" style="0" customWidth="1"/>
    <col min="8" max="9" width="5.625" style="0" customWidth="1"/>
    <col min="10" max="10" width="2.625" style="0" customWidth="1"/>
    <col min="11" max="11" width="3.625" style="0" customWidth="1"/>
    <col min="12" max="12" width="2.625" style="0" customWidth="1"/>
    <col min="13" max="13" width="3.625" style="0" customWidth="1"/>
    <col min="14" max="14" width="2.625" style="0" customWidth="1"/>
    <col min="15" max="16" width="5.625" style="0" customWidth="1"/>
    <col min="17" max="17" width="2.625" style="0" customWidth="1"/>
    <col min="18" max="18" width="3.625" style="0" customWidth="1"/>
    <col min="19" max="19" width="2.625" style="0" customWidth="1"/>
    <col min="20" max="20" width="3.625" style="0" customWidth="1"/>
    <col min="21" max="21" width="2.625" style="0" customWidth="1"/>
    <col min="22" max="23" width="5.625" style="0" customWidth="1"/>
    <col min="24" max="24" width="4.625" style="0" customWidth="1"/>
  </cols>
  <sheetData>
    <row r="1" spans="1:24" ht="18" customHeight="1">
      <c r="A1" s="322" t="s">
        <v>24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18"/>
    </row>
    <row r="2" spans="1:24" ht="12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2" customHeight="1" thickTop="1">
      <c r="A3" s="408" t="s">
        <v>2</v>
      </c>
      <c r="B3" s="28"/>
      <c r="C3" s="28"/>
      <c r="D3" s="28"/>
      <c r="E3" s="411" t="s">
        <v>23</v>
      </c>
      <c r="F3" s="412"/>
      <c r="G3" s="412"/>
      <c r="H3" s="412"/>
      <c r="I3" s="403">
        <f>SUM(K3:K7)</f>
        <v>59</v>
      </c>
      <c r="J3" s="29"/>
      <c r="K3" s="30">
        <v>12</v>
      </c>
      <c r="L3" s="39" t="s">
        <v>7</v>
      </c>
      <c r="M3" s="30">
        <v>12</v>
      </c>
      <c r="N3" s="31"/>
      <c r="O3" s="403">
        <f>SUM(M3:M7)</f>
        <v>58</v>
      </c>
      <c r="P3" s="411" t="s">
        <v>20</v>
      </c>
      <c r="Q3" s="411"/>
      <c r="R3" s="411"/>
      <c r="S3" s="415"/>
      <c r="T3" s="18"/>
      <c r="U3" s="18"/>
      <c r="V3" s="18"/>
      <c r="W3" s="18"/>
      <c r="X3" s="18"/>
    </row>
    <row r="4" spans="1:24" ht="12" customHeight="1">
      <c r="A4" s="409"/>
      <c r="B4" s="27"/>
      <c r="C4" s="27"/>
      <c r="D4" s="27"/>
      <c r="E4" s="413"/>
      <c r="F4" s="413"/>
      <c r="G4" s="413"/>
      <c r="H4" s="413"/>
      <c r="I4" s="404"/>
      <c r="J4" s="5"/>
      <c r="K4" s="25">
        <v>15</v>
      </c>
      <c r="L4" s="37" t="s">
        <v>8</v>
      </c>
      <c r="M4" s="25">
        <v>22</v>
      </c>
      <c r="N4" s="7"/>
      <c r="O4" s="404"/>
      <c r="P4" s="416"/>
      <c r="Q4" s="416"/>
      <c r="R4" s="416"/>
      <c r="S4" s="417"/>
      <c r="T4" s="18"/>
      <c r="U4" s="18"/>
      <c r="V4" s="18"/>
      <c r="W4" s="18"/>
      <c r="X4" s="18"/>
    </row>
    <row r="5" spans="1:24" ht="12" customHeight="1">
      <c r="A5" s="409"/>
      <c r="B5" s="27"/>
      <c r="C5" s="27"/>
      <c r="D5" s="27"/>
      <c r="E5" s="413"/>
      <c r="F5" s="413"/>
      <c r="G5" s="413"/>
      <c r="H5" s="413"/>
      <c r="I5" s="404"/>
      <c r="J5" s="5"/>
      <c r="K5" s="25">
        <v>14</v>
      </c>
      <c r="L5" s="37" t="s">
        <v>9</v>
      </c>
      <c r="M5" s="25">
        <v>16</v>
      </c>
      <c r="N5" s="7"/>
      <c r="O5" s="404"/>
      <c r="P5" s="416"/>
      <c r="Q5" s="416"/>
      <c r="R5" s="416"/>
      <c r="S5" s="417"/>
      <c r="T5" s="18"/>
      <c r="U5" s="18"/>
      <c r="V5" s="18"/>
      <c r="W5" s="18"/>
      <c r="X5" s="18"/>
    </row>
    <row r="6" spans="1:24" ht="12" customHeight="1">
      <c r="A6" s="409"/>
      <c r="B6" s="27"/>
      <c r="C6" s="27"/>
      <c r="D6" s="27"/>
      <c r="E6" s="413"/>
      <c r="F6" s="413"/>
      <c r="G6" s="413"/>
      <c r="H6" s="413"/>
      <c r="I6" s="404"/>
      <c r="J6" s="5"/>
      <c r="K6" s="25">
        <v>18</v>
      </c>
      <c r="L6" s="37" t="s">
        <v>10</v>
      </c>
      <c r="M6" s="25">
        <v>8</v>
      </c>
      <c r="N6" s="7"/>
      <c r="O6" s="404"/>
      <c r="P6" s="416"/>
      <c r="Q6" s="416"/>
      <c r="R6" s="416"/>
      <c r="S6" s="417"/>
      <c r="T6" s="18"/>
      <c r="U6" s="18"/>
      <c r="V6" s="18"/>
      <c r="W6" s="18"/>
      <c r="X6" s="18"/>
    </row>
    <row r="7" spans="1:24" ht="12" customHeight="1" thickBot="1">
      <c r="A7" s="420"/>
      <c r="B7" s="32"/>
      <c r="C7" s="32"/>
      <c r="D7" s="32"/>
      <c r="E7" s="414"/>
      <c r="F7" s="414"/>
      <c r="G7" s="414"/>
      <c r="H7" s="414"/>
      <c r="I7" s="405"/>
      <c r="J7" s="33"/>
      <c r="K7" s="34"/>
      <c r="L7" s="40" t="s">
        <v>11</v>
      </c>
      <c r="M7" s="34"/>
      <c r="N7" s="35"/>
      <c r="O7" s="405"/>
      <c r="P7" s="418"/>
      <c r="Q7" s="418"/>
      <c r="R7" s="418"/>
      <c r="S7" s="419"/>
      <c r="T7" s="18"/>
      <c r="U7" s="18"/>
      <c r="V7" s="18"/>
      <c r="W7" s="18"/>
      <c r="X7" s="18"/>
    </row>
    <row r="8" spans="1:24" ht="12" customHeight="1" thickBot="1" thickTop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3" ht="12" customHeight="1" thickTop="1">
      <c r="A9" s="408" t="s">
        <v>1</v>
      </c>
      <c r="B9" s="344" t="s">
        <v>22</v>
      </c>
      <c r="C9" s="345"/>
      <c r="D9" s="345"/>
      <c r="E9" s="345"/>
      <c r="F9" s="345"/>
      <c r="G9" s="345"/>
      <c r="H9" s="346"/>
      <c r="I9" s="353" t="s">
        <v>21</v>
      </c>
      <c r="J9" s="354"/>
      <c r="K9" s="354"/>
      <c r="L9" s="354"/>
      <c r="M9" s="354"/>
      <c r="N9" s="354"/>
      <c r="O9" s="354"/>
      <c r="P9" s="353" t="s">
        <v>20</v>
      </c>
      <c r="Q9" s="354"/>
      <c r="R9" s="354"/>
      <c r="S9" s="354"/>
      <c r="T9" s="354"/>
      <c r="U9" s="354"/>
      <c r="V9" s="357"/>
      <c r="W9" s="361" t="s">
        <v>0</v>
      </c>
    </row>
    <row r="10" spans="1:23" ht="12" customHeight="1">
      <c r="A10" s="409"/>
      <c r="B10" s="347"/>
      <c r="C10" s="348"/>
      <c r="D10" s="348"/>
      <c r="E10" s="348"/>
      <c r="F10" s="348"/>
      <c r="G10" s="348"/>
      <c r="H10" s="349"/>
      <c r="I10" s="299"/>
      <c r="J10" s="355"/>
      <c r="K10" s="355"/>
      <c r="L10" s="355"/>
      <c r="M10" s="355"/>
      <c r="N10" s="355"/>
      <c r="O10" s="355"/>
      <c r="P10" s="299"/>
      <c r="Q10" s="358"/>
      <c r="R10" s="358"/>
      <c r="S10" s="358"/>
      <c r="T10" s="358"/>
      <c r="U10" s="358"/>
      <c r="V10" s="359"/>
      <c r="W10" s="362"/>
    </row>
    <row r="11" spans="1:23" ht="12" customHeight="1">
      <c r="A11" s="409"/>
      <c r="B11" s="347"/>
      <c r="C11" s="348"/>
      <c r="D11" s="348"/>
      <c r="E11" s="348"/>
      <c r="F11" s="348"/>
      <c r="G11" s="348"/>
      <c r="H11" s="349"/>
      <c r="I11" s="299"/>
      <c r="J11" s="355"/>
      <c r="K11" s="355"/>
      <c r="L11" s="355"/>
      <c r="M11" s="355"/>
      <c r="N11" s="355"/>
      <c r="O11" s="355"/>
      <c r="P11" s="299"/>
      <c r="Q11" s="358"/>
      <c r="R11" s="358"/>
      <c r="S11" s="358"/>
      <c r="T11" s="358"/>
      <c r="U11" s="358"/>
      <c r="V11" s="359"/>
      <c r="W11" s="362"/>
    </row>
    <row r="12" spans="1:23" ht="12" customHeight="1">
      <c r="A12" s="409"/>
      <c r="B12" s="347"/>
      <c r="C12" s="348"/>
      <c r="D12" s="348"/>
      <c r="E12" s="348"/>
      <c r="F12" s="348"/>
      <c r="G12" s="348"/>
      <c r="H12" s="349"/>
      <c r="I12" s="299"/>
      <c r="J12" s="355"/>
      <c r="K12" s="355"/>
      <c r="L12" s="355"/>
      <c r="M12" s="355"/>
      <c r="N12" s="355"/>
      <c r="O12" s="355"/>
      <c r="P12" s="299"/>
      <c r="Q12" s="358"/>
      <c r="R12" s="358"/>
      <c r="S12" s="358"/>
      <c r="T12" s="358"/>
      <c r="U12" s="358"/>
      <c r="V12" s="359"/>
      <c r="W12" s="362"/>
    </row>
    <row r="13" spans="1:23" ht="12" customHeight="1" thickBot="1">
      <c r="A13" s="410"/>
      <c r="B13" s="350"/>
      <c r="C13" s="351"/>
      <c r="D13" s="351"/>
      <c r="E13" s="351"/>
      <c r="F13" s="351"/>
      <c r="G13" s="351"/>
      <c r="H13" s="352"/>
      <c r="I13" s="300"/>
      <c r="J13" s="356"/>
      <c r="K13" s="356"/>
      <c r="L13" s="356"/>
      <c r="M13" s="356"/>
      <c r="N13" s="356"/>
      <c r="O13" s="356"/>
      <c r="P13" s="300"/>
      <c r="Q13" s="356"/>
      <c r="R13" s="356"/>
      <c r="S13" s="356"/>
      <c r="T13" s="356"/>
      <c r="U13" s="356"/>
      <c r="V13" s="360"/>
      <c r="W13" s="363"/>
    </row>
    <row r="14" spans="1:23" ht="12" customHeight="1">
      <c r="A14" s="303" t="s">
        <v>22</v>
      </c>
      <c r="B14" s="301"/>
      <c r="C14" s="397"/>
      <c r="D14" s="397"/>
      <c r="E14" s="397"/>
      <c r="F14" s="397"/>
      <c r="G14" s="397"/>
      <c r="H14" s="398"/>
      <c r="I14" s="298">
        <f>SUM(K14:K18)</f>
        <v>25</v>
      </c>
      <c r="J14" s="20"/>
      <c r="K14" s="24">
        <v>9</v>
      </c>
      <c r="L14" s="41" t="s">
        <v>12</v>
      </c>
      <c r="M14" s="24">
        <v>10</v>
      </c>
      <c r="N14" s="22"/>
      <c r="O14" s="306">
        <f>SUM(M14:M18)</f>
        <v>51</v>
      </c>
      <c r="P14" s="298">
        <f>SUM(R14:R18)</f>
        <v>23</v>
      </c>
      <c r="Q14" s="20"/>
      <c r="R14" s="24">
        <v>0</v>
      </c>
      <c r="S14" s="41" t="s">
        <v>12</v>
      </c>
      <c r="T14" s="24">
        <v>26</v>
      </c>
      <c r="U14" s="22"/>
      <c r="V14" s="306">
        <f>SUM(T14:T18)</f>
        <v>79</v>
      </c>
      <c r="W14" s="422">
        <v>3</v>
      </c>
    </row>
    <row r="15" spans="1:23" ht="12" customHeight="1">
      <c r="A15" s="304"/>
      <c r="B15" s="338"/>
      <c r="C15" s="399"/>
      <c r="D15" s="399"/>
      <c r="E15" s="399"/>
      <c r="F15" s="399"/>
      <c r="G15" s="399"/>
      <c r="H15" s="400"/>
      <c r="I15" s="299"/>
      <c r="J15" s="5"/>
      <c r="K15" s="25">
        <v>5</v>
      </c>
      <c r="L15" s="42" t="s">
        <v>13</v>
      </c>
      <c r="M15" s="25">
        <v>9</v>
      </c>
      <c r="N15" s="7"/>
      <c r="O15" s="307"/>
      <c r="P15" s="299"/>
      <c r="Q15" s="5"/>
      <c r="R15" s="25">
        <v>8</v>
      </c>
      <c r="S15" s="42" t="s">
        <v>13</v>
      </c>
      <c r="T15" s="25">
        <v>16</v>
      </c>
      <c r="U15" s="7"/>
      <c r="V15" s="307"/>
      <c r="W15" s="423"/>
    </row>
    <row r="16" spans="1:23" ht="12" customHeight="1">
      <c r="A16" s="304"/>
      <c r="B16" s="338"/>
      <c r="C16" s="399"/>
      <c r="D16" s="399"/>
      <c r="E16" s="399"/>
      <c r="F16" s="399"/>
      <c r="G16" s="399"/>
      <c r="H16" s="400"/>
      <c r="I16" s="299"/>
      <c r="J16" s="5"/>
      <c r="K16" s="25">
        <v>3</v>
      </c>
      <c r="L16" s="42" t="s">
        <v>14</v>
      </c>
      <c r="M16" s="25">
        <v>19</v>
      </c>
      <c r="N16" s="7"/>
      <c r="O16" s="307"/>
      <c r="P16" s="299"/>
      <c r="Q16" s="5"/>
      <c r="R16" s="25">
        <v>7</v>
      </c>
      <c r="S16" s="42" t="s">
        <v>14</v>
      </c>
      <c r="T16" s="25">
        <v>14</v>
      </c>
      <c r="U16" s="7"/>
      <c r="V16" s="307"/>
      <c r="W16" s="423"/>
    </row>
    <row r="17" spans="1:23" ht="12" customHeight="1">
      <c r="A17" s="304"/>
      <c r="B17" s="338"/>
      <c r="C17" s="399"/>
      <c r="D17" s="399"/>
      <c r="E17" s="399"/>
      <c r="F17" s="399"/>
      <c r="G17" s="399"/>
      <c r="H17" s="400"/>
      <c r="I17" s="299"/>
      <c r="J17" s="5"/>
      <c r="K17" s="25">
        <v>8</v>
      </c>
      <c r="L17" s="42" t="s">
        <v>15</v>
      </c>
      <c r="M17" s="25">
        <v>13</v>
      </c>
      <c r="N17" s="7"/>
      <c r="O17" s="307"/>
      <c r="P17" s="299"/>
      <c r="Q17" s="5"/>
      <c r="R17" s="25">
        <v>8</v>
      </c>
      <c r="S17" s="42" t="s">
        <v>15</v>
      </c>
      <c r="T17" s="25">
        <v>23</v>
      </c>
      <c r="U17" s="7"/>
      <c r="V17" s="307"/>
      <c r="W17" s="423"/>
    </row>
    <row r="18" spans="1:23" ht="12" customHeight="1" thickBot="1">
      <c r="A18" s="305"/>
      <c r="B18" s="341"/>
      <c r="C18" s="401"/>
      <c r="D18" s="401"/>
      <c r="E18" s="401"/>
      <c r="F18" s="401"/>
      <c r="G18" s="401"/>
      <c r="H18" s="402"/>
      <c r="I18" s="300"/>
      <c r="J18" s="21"/>
      <c r="K18" s="26"/>
      <c r="L18" s="43" t="s">
        <v>16</v>
      </c>
      <c r="M18" s="26"/>
      <c r="N18" s="23"/>
      <c r="O18" s="308"/>
      <c r="P18" s="300"/>
      <c r="Q18" s="21"/>
      <c r="R18" s="26"/>
      <c r="S18" s="43" t="s">
        <v>16</v>
      </c>
      <c r="T18" s="26"/>
      <c r="U18" s="23"/>
      <c r="V18" s="308"/>
      <c r="W18" s="424"/>
    </row>
    <row r="19" spans="1:23" ht="12" customHeight="1">
      <c r="A19" s="304" t="s">
        <v>21</v>
      </c>
      <c r="B19" s="298">
        <f>SUM(D19:D23)</f>
        <v>51</v>
      </c>
      <c r="C19" s="20"/>
      <c r="D19" s="24">
        <v>10</v>
      </c>
      <c r="E19" s="41" t="s">
        <v>7</v>
      </c>
      <c r="F19" s="24">
        <v>9</v>
      </c>
      <c r="G19" s="22"/>
      <c r="H19" s="306">
        <f>SUM(F19:F23)</f>
        <v>25</v>
      </c>
      <c r="I19" s="301"/>
      <c r="J19" s="397"/>
      <c r="K19" s="397"/>
      <c r="L19" s="397"/>
      <c r="M19" s="397"/>
      <c r="N19" s="397"/>
      <c r="O19" s="398"/>
      <c r="P19" s="298">
        <f>SUM(R19:R23)</f>
        <v>52</v>
      </c>
      <c r="Q19" s="20"/>
      <c r="R19" s="24">
        <v>11</v>
      </c>
      <c r="S19" s="41" t="s">
        <v>7</v>
      </c>
      <c r="T19" s="24">
        <v>17</v>
      </c>
      <c r="U19" s="22"/>
      <c r="V19" s="306">
        <f>SUM(T19:T23)</f>
        <v>51</v>
      </c>
      <c r="W19" s="422">
        <v>1</v>
      </c>
    </row>
    <row r="20" spans="1:23" ht="12" customHeight="1">
      <c r="A20" s="304"/>
      <c r="B20" s="299"/>
      <c r="C20" s="5"/>
      <c r="D20" s="25">
        <v>9</v>
      </c>
      <c r="E20" s="42" t="s">
        <v>8</v>
      </c>
      <c r="F20" s="25">
        <v>5</v>
      </c>
      <c r="G20" s="7"/>
      <c r="H20" s="307"/>
      <c r="I20" s="338"/>
      <c r="J20" s="399"/>
      <c r="K20" s="399"/>
      <c r="L20" s="399"/>
      <c r="M20" s="399"/>
      <c r="N20" s="399"/>
      <c r="O20" s="400"/>
      <c r="P20" s="299"/>
      <c r="Q20" s="5"/>
      <c r="R20" s="25">
        <v>15</v>
      </c>
      <c r="S20" s="42" t="s">
        <v>8</v>
      </c>
      <c r="T20" s="25">
        <v>14</v>
      </c>
      <c r="U20" s="7"/>
      <c r="V20" s="307"/>
      <c r="W20" s="423"/>
    </row>
    <row r="21" spans="1:23" ht="12" customHeight="1">
      <c r="A21" s="304"/>
      <c r="B21" s="299"/>
      <c r="C21" s="5"/>
      <c r="D21" s="25">
        <v>19</v>
      </c>
      <c r="E21" s="42" t="s">
        <v>9</v>
      </c>
      <c r="F21" s="25">
        <v>3</v>
      </c>
      <c r="G21" s="7"/>
      <c r="H21" s="307"/>
      <c r="I21" s="338"/>
      <c r="J21" s="399"/>
      <c r="K21" s="399"/>
      <c r="L21" s="399"/>
      <c r="M21" s="399"/>
      <c r="N21" s="399"/>
      <c r="O21" s="400"/>
      <c r="P21" s="299"/>
      <c r="Q21" s="5"/>
      <c r="R21" s="25">
        <v>12</v>
      </c>
      <c r="S21" s="42" t="s">
        <v>9</v>
      </c>
      <c r="T21" s="25">
        <v>10</v>
      </c>
      <c r="U21" s="7"/>
      <c r="V21" s="307"/>
      <c r="W21" s="423"/>
    </row>
    <row r="22" spans="1:23" ht="12" customHeight="1">
      <c r="A22" s="304"/>
      <c r="B22" s="299"/>
      <c r="C22" s="5"/>
      <c r="D22" s="25">
        <v>13</v>
      </c>
      <c r="E22" s="42" t="s">
        <v>10</v>
      </c>
      <c r="F22" s="25">
        <v>8</v>
      </c>
      <c r="G22" s="7"/>
      <c r="H22" s="307"/>
      <c r="I22" s="338"/>
      <c r="J22" s="399"/>
      <c r="K22" s="399"/>
      <c r="L22" s="399"/>
      <c r="M22" s="399"/>
      <c r="N22" s="399"/>
      <c r="O22" s="400"/>
      <c r="P22" s="299"/>
      <c r="Q22" s="5"/>
      <c r="R22" s="25">
        <v>14</v>
      </c>
      <c r="S22" s="42" t="s">
        <v>10</v>
      </c>
      <c r="T22" s="25">
        <v>10</v>
      </c>
      <c r="U22" s="7"/>
      <c r="V22" s="307"/>
      <c r="W22" s="423"/>
    </row>
    <row r="23" spans="1:23" ht="12" customHeight="1" thickBot="1">
      <c r="A23" s="297"/>
      <c r="B23" s="300"/>
      <c r="C23" s="21"/>
      <c r="D23" s="26"/>
      <c r="E23" s="43" t="s">
        <v>11</v>
      </c>
      <c r="F23" s="26"/>
      <c r="G23" s="23"/>
      <c r="H23" s="308"/>
      <c r="I23" s="341"/>
      <c r="J23" s="401"/>
      <c r="K23" s="401"/>
      <c r="L23" s="401"/>
      <c r="M23" s="401"/>
      <c r="N23" s="401"/>
      <c r="O23" s="402"/>
      <c r="P23" s="300"/>
      <c r="Q23" s="21"/>
      <c r="R23" s="26"/>
      <c r="S23" s="43" t="s">
        <v>11</v>
      </c>
      <c r="T23" s="26"/>
      <c r="U23" s="23"/>
      <c r="V23" s="308"/>
      <c r="W23" s="424"/>
    </row>
    <row r="24" spans="1:23" ht="12" customHeight="1" thickTop="1">
      <c r="A24" s="304" t="s">
        <v>20</v>
      </c>
      <c r="B24" s="298">
        <f>SUM(D24:D28)</f>
        <v>79</v>
      </c>
      <c r="C24" s="20"/>
      <c r="D24" s="24">
        <v>26</v>
      </c>
      <c r="E24" s="41" t="s">
        <v>7</v>
      </c>
      <c r="F24" s="24">
        <v>0</v>
      </c>
      <c r="G24" s="22"/>
      <c r="H24" s="306">
        <f>SUM(F24:F28)</f>
        <v>23</v>
      </c>
      <c r="I24" s="298">
        <f>SUM(K24:K28)</f>
        <v>51</v>
      </c>
      <c r="J24" s="20"/>
      <c r="K24" s="24">
        <v>17</v>
      </c>
      <c r="L24" s="41" t="s">
        <v>7</v>
      </c>
      <c r="M24" s="24">
        <v>11</v>
      </c>
      <c r="N24" s="22"/>
      <c r="O24" s="306">
        <f>SUM(M24:M28)</f>
        <v>52</v>
      </c>
      <c r="P24" s="301"/>
      <c r="Q24" s="397"/>
      <c r="R24" s="397"/>
      <c r="S24" s="397"/>
      <c r="T24" s="397"/>
      <c r="U24" s="397"/>
      <c r="V24" s="398"/>
      <c r="W24" s="423">
        <v>2</v>
      </c>
    </row>
    <row r="25" spans="1:23" ht="12" customHeight="1">
      <c r="A25" s="304"/>
      <c r="B25" s="299"/>
      <c r="C25" s="5"/>
      <c r="D25" s="25">
        <v>16</v>
      </c>
      <c r="E25" s="42" t="s">
        <v>8</v>
      </c>
      <c r="F25" s="25">
        <v>8</v>
      </c>
      <c r="G25" s="7"/>
      <c r="H25" s="307"/>
      <c r="I25" s="299"/>
      <c r="J25" s="5"/>
      <c r="K25" s="25">
        <v>14</v>
      </c>
      <c r="L25" s="42" t="s">
        <v>8</v>
      </c>
      <c r="M25" s="25">
        <v>15</v>
      </c>
      <c r="N25" s="7"/>
      <c r="O25" s="307"/>
      <c r="P25" s="338"/>
      <c r="Q25" s="399"/>
      <c r="R25" s="399"/>
      <c r="S25" s="399"/>
      <c r="T25" s="399"/>
      <c r="U25" s="399"/>
      <c r="V25" s="400"/>
      <c r="W25" s="423"/>
    </row>
    <row r="26" spans="1:23" ht="12" customHeight="1">
      <c r="A26" s="304"/>
      <c r="B26" s="299"/>
      <c r="C26" s="5"/>
      <c r="D26" s="25">
        <v>14</v>
      </c>
      <c r="E26" s="42" t="s">
        <v>9</v>
      </c>
      <c r="F26" s="25">
        <v>7</v>
      </c>
      <c r="G26" s="7"/>
      <c r="H26" s="307"/>
      <c r="I26" s="299"/>
      <c r="J26" s="5"/>
      <c r="K26" s="25">
        <v>10</v>
      </c>
      <c r="L26" s="42" t="s">
        <v>9</v>
      </c>
      <c r="M26" s="25">
        <v>12</v>
      </c>
      <c r="N26" s="7"/>
      <c r="O26" s="307"/>
      <c r="P26" s="338"/>
      <c r="Q26" s="399"/>
      <c r="R26" s="399"/>
      <c r="S26" s="399"/>
      <c r="T26" s="399"/>
      <c r="U26" s="399"/>
      <c r="V26" s="400"/>
      <c r="W26" s="423"/>
    </row>
    <row r="27" spans="1:23" ht="12" customHeight="1">
      <c r="A27" s="304"/>
      <c r="B27" s="299"/>
      <c r="C27" s="5"/>
      <c r="D27" s="25">
        <v>23</v>
      </c>
      <c r="E27" s="42" t="s">
        <v>10</v>
      </c>
      <c r="F27" s="25">
        <v>8</v>
      </c>
      <c r="G27" s="7"/>
      <c r="H27" s="307"/>
      <c r="I27" s="299"/>
      <c r="J27" s="5"/>
      <c r="K27" s="25">
        <v>10</v>
      </c>
      <c r="L27" s="42" t="s">
        <v>10</v>
      </c>
      <c r="M27" s="25">
        <v>14</v>
      </c>
      <c r="N27" s="7"/>
      <c r="O27" s="307"/>
      <c r="P27" s="338"/>
      <c r="Q27" s="399"/>
      <c r="R27" s="399"/>
      <c r="S27" s="399"/>
      <c r="T27" s="399"/>
      <c r="U27" s="399"/>
      <c r="V27" s="400"/>
      <c r="W27" s="423"/>
    </row>
    <row r="28" spans="1:23" ht="12" customHeight="1" thickBot="1">
      <c r="A28" s="297"/>
      <c r="B28" s="300"/>
      <c r="C28" s="21"/>
      <c r="D28" s="26"/>
      <c r="E28" s="43" t="s">
        <v>11</v>
      </c>
      <c r="F28" s="26"/>
      <c r="G28" s="23"/>
      <c r="H28" s="308"/>
      <c r="I28" s="300"/>
      <c r="J28" s="21"/>
      <c r="K28" s="26"/>
      <c r="L28" s="43" t="s">
        <v>11</v>
      </c>
      <c r="M28" s="26"/>
      <c r="N28" s="23"/>
      <c r="O28" s="308"/>
      <c r="P28" s="372"/>
      <c r="Q28" s="406"/>
      <c r="R28" s="406"/>
      <c r="S28" s="406"/>
      <c r="T28" s="406"/>
      <c r="U28" s="406"/>
      <c r="V28" s="407"/>
      <c r="W28" s="425"/>
    </row>
    <row r="29" ht="14.25" thickTop="1"/>
    <row r="30" spans="16:23" ht="13.5">
      <c r="P30" s="421" t="s">
        <v>31</v>
      </c>
      <c r="Q30" s="309"/>
      <c r="R30" s="309"/>
      <c r="S30" s="309"/>
      <c r="T30" s="309"/>
      <c r="U30" s="309"/>
      <c r="V30" s="309"/>
      <c r="W30" s="309"/>
    </row>
    <row r="31" spans="16:23" ht="13.5">
      <c r="P31" s="421" t="s">
        <v>32</v>
      </c>
      <c r="Q31" s="309"/>
      <c r="R31" s="309"/>
      <c r="S31" s="309"/>
      <c r="T31" s="309"/>
      <c r="U31" s="309"/>
      <c r="V31" s="309"/>
      <c r="W31" s="309"/>
    </row>
  </sheetData>
  <mergeCells count="34">
    <mergeCell ref="P30:W30"/>
    <mergeCell ref="P31:W31"/>
    <mergeCell ref="B19:B23"/>
    <mergeCell ref="A14:A18"/>
    <mergeCell ref="A19:A23"/>
    <mergeCell ref="W14:W18"/>
    <mergeCell ref="W19:W23"/>
    <mergeCell ref="W24:W28"/>
    <mergeCell ref="P14:P18"/>
    <mergeCell ref="V14:V18"/>
    <mergeCell ref="A1:W1"/>
    <mergeCell ref="B9:H13"/>
    <mergeCell ref="I9:O13"/>
    <mergeCell ref="P9:V13"/>
    <mergeCell ref="W9:W13"/>
    <mergeCell ref="A9:A13"/>
    <mergeCell ref="E3:H7"/>
    <mergeCell ref="P3:S7"/>
    <mergeCell ref="A3:A7"/>
    <mergeCell ref="I3:I7"/>
    <mergeCell ref="P24:V28"/>
    <mergeCell ref="P19:P23"/>
    <mergeCell ref="V19:V23"/>
    <mergeCell ref="A24:A28"/>
    <mergeCell ref="I24:I28"/>
    <mergeCell ref="I19:O23"/>
    <mergeCell ref="H24:H28"/>
    <mergeCell ref="B14:H18"/>
    <mergeCell ref="B24:B28"/>
    <mergeCell ref="O24:O28"/>
    <mergeCell ref="O3:O7"/>
    <mergeCell ref="I14:I18"/>
    <mergeCell ref="O14:O18"/>
    <mergeCell ref="H19:H2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38"/>
  </sheetPr>
  <dimension ref="A1:X28"/>
  <sheetViews>
    <sheetView workbookViewId="0" topLeftCell="A1">
      <selection activeCell="Y6" sqref="Y6"/>
    </sheetView>
  </sheetViews>
  <sheetFormatPr defaultColWidth="9.00390625" defaultRowHeight="13.5"/>
  <cols>
    <col min="1" max="1" width="4.625" style="0" customWidth="1"/>
    <col min="2" max="3" width="1.625" style="0" customWidth="1"/>
    <col min="4" max="4" width="2.625" style="0" customWidth="1"/>
    <col min="5" max="6" width="1.625" style="0" customWidth="1"/>
    <col min="7" max="7" width="2.625" style="0" customWidth="1"/>
    <col min="8" max="9" width="1.625" style="0" customWidth="1"/>
    <col min="10" max="10" width="4.625" style="0" customWidth="1"/>
    <col min="11" max="11" width="2.625" style="0" customWidth="1"/>
    <col min="12" max="13" width="1.625" style="0" customWidth="1"/>
    <col min="14" max="14" width="2.625" style="0" customWidth="1"/>
    <col min="15" max="15" width="4.625" style="0" customWidth="1"/>
    <col min="16" max="17" width="1.625" style="0" customWidth="1"/>
    <col min="18" max="18" width="2.625" style="0" customWidth="1"/>
    <col min="19" max="20" width="1.625" style="0" customWidth="1"/>
    <col min="21" max="21" width="2.625" style="0" customWidth="1"/>
    <col min="22" max="23" width="1.625" style="0" customWidth="1"/>
    <col min="24" max="24" width="4.625" style="0" customWidth="1"/>
  </cols>
  <sheetData>
    <row r="1" spans="1:24" ht="13.5" customHeight="1">
      <c r="A1" s="322" t="s">
        <v>25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</row>
    <row r="2" spans="1:24" ht="13.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</row>
    <row r="3" spans="1:24" ht="14.25" customHeight="1" thickBo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</row>
    <row r="4" spans="12:13" ht="14.25" thickTop="1">
      <c r="L4" s="316" t="s">
        <v>658</v>
      </c>
      <c r="M4" s="317"/>
    </row>
    <row r="5" spans="12:13" ht="13.5">
      <c r="L5" s="318"/>
      <c r="M5" s="319"/>
    </row>
    <row r="6" spans="12:13" ht="13.5">
      <c r="L6" s="318"/>
      <c r="M6" s="319"/>
    </row>
    <row r="7" spans="10:13" ht="13.5">
      <c r="J7" s="1"/>
      <c r="L7" s="318"/>
      <c r="M7" s="319"/>
    </row>
    <row r="8" spans="12:13" ht="14.25" thickBot="1">
      <c r="L8" s="320"/>
      <c r="M8" s="321"/>
    </row>
    <row r="9" spans="12:13" ht="14.25" thickTop="1">
      <c r="L9" s="268"/>
      <c r="M9" s="6"/>
    </row>
    <row r="10" spans="6:13" ht="14.25" thickBot="1">
      <c r="F10" s="269"/>
      <c r="G10" s="269"/>
      <c r="H10" s="269"/>
      <c r="I10" s="269"/>
      <c r="J10" s="269"/>
      <c r="K10" s="269"/>
      <c r="L10" s="270"/>
      <c r="M10" s="183"/>
    </row>
    <row r="11" spans="2:23" ht="13.5" customHeight="1">
      <c r="B11" s="324">
        <f>SUM(K11:K15)</f>
        <v>53</v>
      </c>
      <c r="C11" s="324"/>
      <c r="D11" s="324"/>
      <c r="E11" s="325"/>
      <c r="F11" s="271"/>
      <c r="G11" s="6"/>
      <c r="H11" s="6"/>
      <c r="I11" s="6"/>
      <c r="J11" s="6"/>
      <c r="K11" s="9">
        <v>15</v>
      </c>
      <c r="L11" s="323" t="s">
        <v>659</v>
      </c>
      <c r="M11" s="329"/>
      <c r="N11" s="8">
        <v>16</v>
      </c>
      <c r="O11" s="3"/>
      <c r="P11" s="3"/>
      <c r="Q11" s="3"/>
      <c r="R11" s="3"/>
      <c r="S11" s="272"/>
      <c r="T11" s="327">
        <f>SUM(N11:N15)</f>
        <v>46</v>
      </c>
      <c r="U11" s="328"/>
      <c r="V11" s="328"/>
      <c r="W11" s="328"/>
    </row>
    <row r="12" spans="2:23" ht="13.5" customHeight="1">
      <c r="B12" s="324"/>
      <c r="C12" s="324"/>
      <c r="D12" s="324"/>
      <c r="E12" s="325"/>
      <c r="F12" s="271"/>
      <c r="G12" s="6"/>
      <c r="H12" s="6"/>
      <c r="I12" s="6"/>
      <c r="J12" s="6"/>
      <c r="K12" s="9">
        <v>15</v>
      </c>
      <c r="L12" s="323" t="s">
        <v>660</v>
      </c>
      <c r="M12" s="323"/>
      <c r="N12" s="9">
        <v>14</v>
      </c>
      <c r="O12" s="6"/>
      <c r="P12" s="6"/>
      <c r="Q12" s="6"/>
      <c r="R12" s="6"/>
      <c r="S12" s="273"/>
      <c r="T12" s="327"/>
      <c r="U12" s="328"/>
      <c r="V12" s="328"/>
      <c r="W12" s="328"/>
    </row>
    <row r="13" spans="3:19" ht="13.5">
      <c r="C13" s="6"/>
      <c r="D13" s="6"/>
      <c r="E13" s="273"/>
      <c r="F13" s="6"/>
      <c r="G13" s="6"/>
      <c r="H13" s="6"/>
      <c r="I13" s="6"/>
      <c r="J13" s="6"/>
      <c r="K13" s="9">
        <v>6</v>
      </c>
      <c r="L13" s="323" t="s">
        <v>661</v>
      </c>
      <c r="M13" s="323"/>
      <c r="N13" s="9">
        <v>10</v>
      </c>
      <c r="O13" s="6"/>
      <c r="P13" s="6"/>
      <c r="Q13" s="6"/>
      <c r="R13" s="6"/>
      <c r="S13" s="273"/>
    </row>
    <row r="14" spans="3:19" ht="13.5">
      <c r="C14" s="6"/>
      <c r="D14" s="6"/>
      <c r="E14" s="273"/>
      <c r="F14" s="6"/>
      <c r="G14" s="6"/>
      <c r="H14" s="6"/>
      <c r="I14" s="6"/>
      <c r="J14" s="6"/>
      <c r="K14" s="9">
        <v>17</v>
      </c>
      <c r="L14" s="323" t="s">
        <v>662</v>
      </c>
      <c r="M14" s="323"/>
      <c r="N14" s="9">
        <v>6</v>
      </c>
      <c r="O14" s="6"/>
      <c r="P14" s="6"/>
      <c r="Q14" s="6"/>
      <c r="R14" s="6"/>
      <c r="S14" s="273"/>
    </row>
    <row r="15" spans="3:22" ht="14.25" thickBot="1">
      <c r="C15" s="269"/>
      <c r="D15" s="269"/>
      <c r="E15" s="270"/>
      <c r="F15" s="6"/>
      <c r="G15" s="6"/>
      <c r="H15" s="6"/>
      <c r="I15" s="6"/>
      <c r="J15" s="6"/>
      <c r="K15" s="9"/>
      <c r="L15" s="323" t="s">
        <v>663</v>
      </c>
      <c r="M15" s="323"/>
      <c r="N15" s="9"/>
      <c r="O15" s="6"/>
      <c r="P15" s="6"/>
      <c r="Q15" s="6"/>
      <c r="R15" s="6"/>
      <c r="S15" s="274"/>
      <c r="T15" s="275"/>
      <c r="U15" s="269"/>
      <c r="V15" s="269"/>
    </row>
    <row r="16" spans="1:24" ht="13.5" customHeight="1">
      <c r="A16" s="324">
        <f>SUM(D16:D20)</f>
        <v>63</v>
      </c>
      <c r="B16" s="325"/>
      <c r="C16" s="276"/>
      <c r="D16" s="9">
        <v>17</v>
      </c>
      <c r="E16" s="323" t="s">
        <v>659</v>
      </c>
      <c r="F16" s="329"/>
      <c r="G16" s="8">
        <v>4</v>
      </c>
      <c r="H16" s="4"/>
      <c r="I16" s="330">
        <f>SUM(G16:G20)</f>
        <v>33</v>
      </c>
      <c r="J16" s="328"/>
      <c r="O16" s="324">
        <f>SUM(R16:R20)</f>
        <v>39</v>
      </c>
      <c r="P16" s="312"/>
      <c r="Q16" s="2"/>
      <c r="R16" s="8">
        <v>8</v>
      </c>
      <c r="S16" s="329" t="s">
        <v>659</v>
      </c>
      <c r="T16" s="323"/>
      <c r="U16" s="9">
        <v>18</v>
      </c>
      <c r="V16" s="277"/>
      <c r="W16" s="327">
        <f>SUM(U16:U20)</f>
        <v>57</v>
      </c>
      <c r="X16" s="328"/>
    </row>
    <row r="17" spans="1:24" ht="13.5" customHeight="1">
      <c r="A17" s="324"/>
      <c r="B17" s="325"/>
      <c r="C17" s="271"/>
      <c r="D17" s="9">
        <v>8</v>
      </c>
      <c r="E17" s="323" t="s">
        <v>660</v>
      </c>
      <c r="F17" s="323"/>
      <c r="G17" s="9">
        <v>9</v>
      </c>
      <c r="H17" s="7"/>
      <c r="I17" s="330"/>
      <c r="J17" s="328"/>
      <c r="O17" s="324"/>
      <c r="P17" s="312"/>
      <c r="Q17" s="5"/>
      <c r="R17" s="9">
        <v>10</v>
      </c>
      <c r="S17" s="323" t="s">
        <v>660</v>
      </c>
      <c r="T17" s="323"/>
      <c r="U17" s="9">
        <v>12</v>
      </c>
      <c r="V17" s="273"/>
      <c r="W17" s="327"/>
      <c r="X17" s="328"/>
    </row>
    <row r="18" spans="3:22" ht="13.5">
      <c r="C18" s="271"/>
      <c r="D18" s="9">
        <v>15</v>
      </c>
      <c r="E18" s="323" t="s">
        <v>661</v>
      </c>
      <c r="F18" s="323"/>
      <c r="G18" s="9">
        <v>4</v>
      </c>
      <c r="H18" s="7"/>
      <c r="Q18" s="5"/>
      <c r="R18" s="9">
        <v>8</v>
      </c>
      <c r="S18" s="323" t="s">
        <v>661</v>
      </c>
      <c r="T18" s="323"/>
      <c r="U18" s="9">
        <v>14</v>
      </c>
      <c r="V18" s="273"/>
    </row>
    <row r="19" spans="3:22" ht="13.5">
      <c r="C19" s="271"/>
      <c r="D19" s="9">
        <v>23</v>
      </c>
      <c r="E19" s="323" t="s">
        <v>662</v>
      </c>
      <c r="F19" s="323"/>
      <c r="G19" s="9">
        <v>16</v>
      </c>
      <c r="H19" s="7"/>
      <c r="Q19" s="5"/>
      <c r="R19" s="9">
        <v>13</v>
      </c>
      <c r="S19" s="323" t="s">
        <v>662</v>
      </c>
      <c r="T19" s="323"/>
      <c r="U19" s="9">
        <v>13</v>
      </c>
      <c r="V19" s="273"/>
    </row>
    <row r="20" spans="3:22" ht="14.25" thickBot="1">
      <c r="C20" s="278"/>
      <c r="D20" s="9"/>
      <c r="E20" s="323" t="s">
        <v>663</v>
      </c>
      <c r="F20" s="323"/>
      <c r="G20" s="9"/>
      <c r="H20" s="7"/>
      <c r="Q20" s="5"/>
      <c r="R20" s="9"/>
      <c r="S20" s="323" t="s">
        <v>663</v>
      </c>
      <c r="T20" s="323"/>
      <c r="U20" s="9"/>
      <c r="V20" s="279"/>
    </row>
    <row r="21" spans="2:23" ht="14.25" customHeight="1" thickTop="1">
      <c r="B21" s="316" t="s">
        <v>3</v>
      </c>
      <c r="C21" s="317"/>
      <c r="H21" s="316" t="s">
        <v>18</v>
      </c>
      <c r="I21" s="317"/>
      <c r="P21" s="316" t="s">
        <v>19</v>
      </c>
      <c r="Q21" s="317"/>
      <c r="V21" s="316" t="s">
        <v>17</v>
      </c>
      <c r="W21" s="317"/>
    </row>
    <row r="22" spans="2:23" ht="13.5">
      <c r="B22" s="318"/>
      <c r="C22" s="319"/>
      <c r="H22" s="318"/>
      <c r="I22" s="319"/>
      <c r="P22" s="318"/>
      <c r="Q22" s="319"/>
      <c r="V22" s="318"/>
      <c r="W22" s="319"/>
    </row>
    <row r="23" spans="2:23" ht="13.5">
      <c r="B23" s="318"/>
      <c r="C23" s="319"/>
      <c r="H23" s="318"/>
      <c r="I23" s="319"/>
      <c r="P23" s="318"/>
      <c r="Q23" s="319"/>
      <c r="V23" s="318"/>
      <c r="W23" s="319"/>
    </row>
    <row r="24" spans="2:23" ht="13.5">
      <c r="B24" s="318"/>
      <c r="C24" s="319"/>
      <c r="H24" s="318"/>
      <c r="I24" s="319"/>
      <c r="P24" s="318"/>
      <c r="Q24" s="319"/>
      <c r="V24" s="318"/>
      <c r="W24" s="319"/>
    </row>
    <row r="25" spans="2:23" ht="14.25" thickBot="1">
      <c r="B25" s="320"/>
      <c r="C25" s="321"/>
      <c r="H25" s="320"/>
      <c r="I25" s="321"/>
      <c r="P25" s="320"/>
      <c r="Q25" s="321"/>
      <c r="V25" s="320"/>
      <c r="W25" s="321"/>
    </row>
    <row r="26" ht="14.25" thickTop="1"/>
    <row r="27" spans="14:24" ht="13.5">
      <c r="N27" s="421" t="s">
        <v>33</v>
      </c>
      <c r="O27" s="309"/>
      <c r="P27" s="309"/>
      <c r="Q27" s="309"/>
      <c r="R27" s="309"/>
      <c r="S27" s="309"/>
      <c r="T27" s="309"/>
      <c r="U27" s="309"/>
      <c r="V27" s="309"/>
      <c r="W27" s="309"/>
      <c r="X27" s="309"/>
    </row>
    <row r="28" spans="14:24" ht="13.5">
      <c r="N28" s="421" t="s">
        <v>32</v>
      </c>
      <c r="O28" s="309"/>
      <c r="P28" s="309"/>
      <c r="Q28" s="309"/>
      <c r="R28" s="309"/>
      <c r="S28" s="309"/>
      <c r="T28" s="309"/>
      <c r="U28" s="309"/>
      <c r="V28" s="309"/>
      <c r="W28" s="309"/>
      <c r="X28" s="309"/>
    </row>
  </sheetData>
  <mergeCells count="29">
    <mergeCell ref="B21:C25"/>
    <mergeCell ref="H21:I25"/>
    <mergeCell ref="P21:Q25"/>
    <mergeCell ref="V21:W25"/>
    <mergeCell ref="A16:B17"/>
    <mergeCell ref="I16:J17"/>
    <mergeCell ref="E16:F16"/>
    <mergeCell ref="E17:F17"/>
    <mergeCell ref="S18:T18"/>
    <mergeCell ref="E18:F18"/>
    <mergeCell ref="E19:F19"/>
    <mergeCell ref="E20:F20"/>
    <mergeCell ref="L13:M13"/>
    <mergeCell ref="L14:M14"/>
    <mergeCell ref="L15:M15"/>
    <mergeCell ref="W16:X17"/>
    <mergeCell ref="S16:T16"/>
    <mergeCell ref="S17:T17"/>
    <mergeCell ref="O16:P17"/>
    <mergeCell ref="N28:X28"/>
    <mergeCell ref="N27:X27"/>
    <mergeCell ref="L4:M8"/>
    <mergeCell ref="A1:X3"/>
    <mergeCell ref="S19:T19"/>
    <mergeCell ref="S20:T20"/>
    <mergeCell ref="B11:E12"/>
    <mergeCell ref="T11:W12"/>
    <mergeCell ref="L11:M11"/>
    <mergeCell ref="L12:M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34"/>
  </sheetPr>
  <dimension ref="A1:X26"/>
  <sheetViews>
    <sheetView workbookViewId="0" topLeftCell="A1">
      <selection activeCell="G27" sqref="G27"/>
    </sheetView>
  </sheetViews>
  <sheetFormatPr defaultColWidth="9.00390625" defaultRowHeight="13.5"/>
  <cols>
    <col min="1" max="1" width="10.625" style="0" customWidth="1"/>
    <col min="2" max="2" width="5.625" style="0" customWidth="1"/>
    <col min="3" max="3" width="2.625" style="0" customWidth="1"/>
    <col min="4" max="6" width="3.625" style="0" customWidth="1"/>
    <col min="7" max="7" width="2.625" style="0" customWidth="1"/>
    <col min="8" max="9" width="5.625" style="0" customWidth="1"/>
    <col min="10" max="10" width="2.625" style="0" customWidth="1"/>
    <col min="11" max="11" width="3.625" style="0" customWidth="1"/>
    <col min="12" max="12" width="2.625" style="0" customWidth="1"/>
    <col min="13" max="13" width="3.625" style="0" customWidth="1"/>
    <col min="14" max="14" width="2.625" style="0" customWidth="1"/>
    <col min="15" max="16" width="5.625" style="0" customWidth="1"/>
    <col min="17" max="17" width="2.625" style="0" customWidth="1"/>
    <col min="18" max="18" width="3.625" style="0" customWidth="1"/>
    <col min="19" max="19" width="2.625" style="0" customWidth="1"/>
    <col min="20" max="20" width="3.625" style="0" customWidth="1"/>
    <col min="21" max="21" width="2.625" style="0" customWidth="1"/>
    <col min="22" max="23" width="5.625" style="0" customWidth="1"/>
    <col min="24" max="24" width="4.625" style="0" customWidth="1"/>
  </cols>
  <sheetData>
    <row r="1" spans="1:24" ht="13.5" customHeight="1">
      <c r="A1" s="322" t="s">
        <v>26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18"/>
    </row>
    <row r="2" spans="1:24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3" ht="13.5" customHeight="1" thickTop="1">
      <c r="A4" s="408" t="s">
        <v>6</v>
      </c>
      <c r="B4" s="353" t="s">
        <v>4</v>
      </c>
      <c r="C4" s="403"/>
      <c r="D4" s="403"/>
      <c r="E4" s="403"/>
      <c r="F4" s="403"/>
      <c r="G4" s="403"/>
      <c r="H4" s="426"/>
      <c r="I4" s="353" t="s">
        <v>3</v>
      </c>
      <c r="J4" s="403"/>
      <c r="K4" s="403"/>
      <c r="L4" s="403"/>
      <c r="M4" s="403"/>
      <c r="N4" s="403"/>
      <c r="O4" s="426"/>
      <c r="P4" s="353" t="s">
        <v>5</v>
      </c>
      <c r="Q4" s="403"/>
      <c r="R4" s="403"/>
      <c r="S4" s="403"/>
      <c r="T4" s="403"/>
      <c r="U4" s="403"/>
      <c r="V4" s="426"/>
      <c r="W4" s="361" t="s">
        <v>0</v>
      </c>
    </row>
    <row r="5" spans="1:23" ht="13.5" customHeight="1">
      <c r="A5" s="409"/>
      <c r="B5" s="299"/>
      <c r="C5" s="404"/>
      <c r="D5" s="404"/>
      <c r="E5" s="404"/>
      <c r="F5" s="404"/>
      <c r="G5" s="404"/>
      <c r="H5" s="307"/>
      <c r="I5" s="299"/>
      <c r="J5" s="404"/>
      <c r="K5" s="404"/>
      <c r="L5" s="404"/>
      <c r="M5" s="404"/>
      <c r="N5" s="404"/>
      <c r="O5" s="307"/>
      <c r="P5" s="299"/>
      <c r="Q5" s="404"/>
      <c r="R5" s="404"/>
      <c r="S5" s="404"/>
      <c r="T5" s="404"/>
      <c r="U5" s="404"/>
      <c r="V5" s="307"/>
      <c r="W5" s="362"/>
    </row>
    <row r="6" spans="1:23" ht="13.5" customHeight="1">
      <c r="A6" s="409"/>
      <c r="B6" s="299"/>
      <c r="C6" s="404"/>
      <c r="D6" s="404"/>
      <c r="E6" s="404"/>
      <c r="F6" s="404"/>
      <c r="G6" s="404"/>
      <c r="H6" s="307"/>
      <c r="I6" s="299"/>
      <c r="J6" s="404"/>
      <c r="K6" s="404"/>
      <c r="L6" s="404"/>
      <c r="M6" s="404"/>
      <c r="N6" s="404"/>
      <c r="O6" s="307"/>
      <c r="P6" s="299"/>
      <c r="Q6" s="404"/>
      <c r="R6" s="404"/>
      <c r="S6" s="404"/>
      <c r="T6" s="404"/>
      <c r="U6" s="404"/>
      <c r="V6" s="307"/>
      <c r="W6" s="362"/>
    </row>
    <row r="7" spans="1:23" ht="13.5" customHeight="1">
      <c r="A7" s="409"/>
      <c r="B7" s="299"/>
      <c r="C7" s="404"/>
      <c r="D7" s="404"/>
      <c r="E7" s="404"/>
      <c r="F7" s="404"/>
      <c r="G7" s="404"/>
      <c r="H7" s="307"/>
      <c r="I7" s="299"/>
      <c r="J7" s="404"/>
      <c r="K7" s="404"/>
      <c r="L7" s="404"/>
      <c r="M7" s="404"/>
      <c r="N7" s="404"/>
      <c r="O7" s="307"/>
      <c r="P7" s="299"/>
      <c r="Q7" s="404"/>
      <c r="R7" s="404"/>
      <c r="S7" s="404"/>
      <c r="T7" s="404"/>
      <c r="U7" s="404"/>
      <c r="V7" s="307"/>
      <c r="W7" s="362"/>
    </row>
    <row r="8" spans="1:23" ht="13.5" customHeight="1" thickBot="1">
      <c r="A8" s="410"/>
      <c r="B8" s="300"/>
      <c r="C8" s="427"/>
      <c r="D8" s="427"/>
      <c r="E8" s="427"/>
      <c r="F8" s="427"/>
      <c r="G8" s="427"/>
      <c r="H8" s="308"/>
      <c r="I8" s="300"/>
      <c r="J8" s="427"/>
      <c r="K8" s="427"/>
      <c r="L8" s="427"/>
      <c r="M8" s="427"/>
      <c r="N8" s="427"/>
      <c r="O8" s="308"/>
      <c r="P8" s="300"/>
      <c r="Q8" s="427"/>
      <c r="R8" s="427"/>
      <c r="S8" s="427"/>
      <c r="T8" s="427"/>
      <c r="U8" s="427"/>
      <c r="V8" s="308"/>
      <c r="W8" s="363"/>
    </row>
    <row r="9" spans="1:23" ht="13.5" customHeight="1">
      <c r="A9" s="428" t="s">
        <v>4</v>
      </c>
      <c r="B9" s="301"/>
      <c r="C9" s="302"/>
      <c r="D9" s="302"/>
      <c r="E9" s="302"/>
      <c r="F9" s="302"/>
      <c r="G9" s="302"/>
      <c r="H9" s="296"/>
      <c r="I9" s="298">
        <f>SUM(K9:K13)</f>
        <v>18</v>
      </c>
      <c r="J9" s="20"/>
      <c r="K9" s="24">
        <v>2</v>
      </c>
      <c r="L9" s="41" t="s">
        <v>12</v>
      </c>
      <c r="M9" s="24">
        <v>16</v>
      </c>
      <c r="N9" s="22"/>
      <c r="O9" s="306">
        <f>SUM(M9:M13)</f>
        <v>70</v>
      </c>
      <c r="P9" s="298">
        <f>SUM(R9:R13)</f>
        <v>23</v>
      </c>
      <c r="Q9" s="20"/>
      <c r="R9" s="24">
        <v>3</v>
      </c>
      <c r="S9" s="41" t="s">
        <v>12</v>
      </c>
      <c r="T9" s="24">
        <v>28</v>
      </c>
      <c r="U9" s="22"/>
      <c r="V9" s="306">
        <f>SUM(T9:T13)</f>
        <v>99</v>
      </c>
      <c r="W9" s="368">
        <v>3</v>
      </c>
    </row>
    <row r="10" spans="1:23" ht="13.5" customHeight="1">
      <c r="A10" s="409"/>
      <c r="B10" s="338"/>
      <c r="C10" s="339"/>
      <c r="D10" s="339"/>
      <c r="E10" s="339"/>
      <c r="F10" s="339"/>
      <c r="G10" s="339"/>
      <c r="H10" s="340"/>
      <c r="I10" s="299"/>
      <c r="J10" s="5"/>
      <c r="K10" s="25">
        <v>4</v>
      </c>
      <c r="L10" s="42" t="s">
        <v>13</v>
      </c>
      <c r="M10" s="25">
        <v>22</v>
      </c>
      <c r="N10" s="7"/>
      <c r="O10" s="307"/>
      <c r="P10" s="299"/>
      <c r="Q10" s="5"/>
      <c r="R10" s="25">
        <v>4</v>
      </c>
      <c r="S10" s="42" t="s">
        <v>13</v>
      </c>
      <c r="T10" s="25">
        <v>21</v>
      </c>
      <c r="U10" s="7"/>
      <c r="V10" s="307"/>
      <c r="W10" s="369"/>
    </row>
    <row r="11" spans="1:23" ht="13.5" customHeight="1">
      <c r="A11" s="409"/>
      <c r="B11" s="338"/>
      <c r="C11" s="339"/>
      <c r="D11" s="339"/>
      <c r="E11" s="339"/>
      <c r="F11" s="339"/>
      <c r="G11" s="339"/>
      <c r="H11" s="340"/>
      <c r="I11" s="299"/>
      <c r="J11" s="5"/>
      <c r="K11" s="25">
        <v>5</v>
      </c>
      <c r="L11" s="42" t="s">
        <v>14</v>
      </c>
      <c r="M11" s="25">
        <v>17</v>
      </c>
      <c r="N11" s="7"/>
      <c r="O11" s="307"/>
      <c r="P11" s="299"/>
      <c r="Q11" s="5"/>
      <c r="R11" s="25">
        <v>9</v>
      </c>
      <c r="S11" s="42" t="s">
        <v>14</v>
      </c>
      <c r="T11" s="25">
        <v>21</v>
      </c>
      <c r="U11" s="7"/>
      <c r="V11" s="307"/>
      <c r="W11" s="369"/>
    </row>
    <row r="12" spans="1:23" ht="13.5" customHeight="1">
      <c r="A12" s="409"/>
      <c r="B12" s="338"/>
      <c r="C12" s="339"/>
      <c r="D12" s="339"/>
      <c r="E12" s="339"/>
      <c r="F12" s="339"/>
      <c r="G12" s="339"/>
      <c r="H12" s="340"/>
      <c r="I12" s="299"/>
      <c r="J12" s="5"/>
      <c r="K12" s="25">
        <v>7</v>
      </c>
      <c r="L12" s="42" t="s">
        <v>15</v>
      </c>
      <c r="M12" s="25">
        <v>15</v>
      </c>
      <c r="N12" s="7"/>
      <c r="O12" s="307"/>
      <c r="P12" s="299"/>
      <c r="Q12" s="5"/>
      <c r="R12" s="25">
        <v>7</v>
      </c>
      <c r="S12" s="42" t="s">
        <v>15</v>
      </c>
      <c r="T12" s="25">
        <v>29</v>
      </c>
      <c r="U12" s="7"/>
      <c r="V12" s="307"/>
      <c r="W12" s="369"/>
    </row>
    <row r="13" spans="1:23" ht="13.5" customHeight="1" thickBot="1">
      <c r="A13" s="410"/>
      <c r="B13" s="341"/>
      <c r="C13" s="342"/>
      <c r="D13" s="342"/>
      <c r="E13" s="342"/>
      <c r="F13" s="342"/>
      <c r="G13" s="342"/>
      <c r="H13" s="343"/>
      <c r="I13" s="300"/>
      <c r="J13" s="21"/>
      <c r="K13" s="26"/>
      <c r="L13" s="43" t="s">
        <v>16</v>
      </c>
      <c r="M13" s="26"/>
      <c r="N13" s="23"/>
      <c r="O13" s="308"/>
      <c r="P13" s="300"/>
      <c r="Q13" s="21"/>
      <c r="R13" s="26"/>
      <c r="S13" s="43" t="s">
        <v>16</v>
      </c>
      <c r="T13" s="26"/>
      <c r="U13" s="23"/>
      <c r="V13" s="308"/>
      <c r="W13" s="370"/>
    </row>
    <row r="14" spans="1:23" ht="13.5" customHeight="1">
      <c r="A14" s="428" t="s">
        <v>3</v>
      </c>
      <c r="B14" s="298">
        <f>SUM(D14:D18)</f>
        <v>70</v>
      </c>
      <c r="C14" s="20"/>
      <c r="D14">
        <v>16</v>
      </c>
      <c r="E14" s="41" t="s">
        <v>7</v>
      </c>
      <c r="F14">
        <v>2</v>
      </c>
      <c r="G14" s="22"/>
      <c r="H14" s="306">
        <f>SUM(F14:F18)</f>
        <v>18</v>
      </c>
      <c r="I14" s="301"/>
      <c r="J14" s="302"/>
      <c r="K14" s="302"/>
      <c r="L14" s="302"/>
      <c r="M14" s="302"/>
      <c r="N14" s="302"/>
      <c r="O14" s="296"/>
      <c r="P14" s="298">
        <f>SUM(R14:R18)</f>
        <v>45</v>
      </c>
      <c r="Q14" s="20"/>
      <c r="R14" s="24">
        <v>5</v>
      </c>
      <c r="S14" s="41" t="s">
        <v>7</v>
      </c>
      <c r="T14" s="24">
        <v>16</v>
      </c>
      <c r="U14" s="22"/>
      <c r="V14" s="306">
        <f>SUM(T14:T18)</f>
        <v>76</v>
      </c>
      <c r="W14" s="368">
        <v>2</v>
      </c>
    </row>
    <row r="15" spans="1:23" ht="13.5" customHeight="1">
      <c r="A15" s="409"/>
      <c r="B15" s="299"/>
      <c r="C15" s="5"/>
      <c r="D15">
        <v>22</v>
      </c>
      <c r="E15" s="42" t="s">
        <v>8</v>
      </c>
      <c r="F15">
        <v>4</v>
      </c>
      <c r="G15" s="7"/>
      <c r="H15" s="307"/>
      <c r="I15" s="338"/>
      <c r="J15" s="339"/>
      <c r="K15" s="339"/>
      <c r="L15" s="339"/>
      <c r="M15" s="339"/>
      <c r="N15" s="339"/>
      <c r="O15" s="340"/>
      <c r="P15" s="299"/>
      <c r="Q15" s="5"/>
      <c r="R15" s="25">
        <v>12</v>
      </c>
      <c r="S15" s="42" t="s">
        <v>8</v>
      </c>
      <c r="T15" s="25">
        <v>20</v>
      </c>
      <c r="U15" s="7"/>
      <c r="V15" s="307"/>
      <c r="W15" s="369"/>
    </row>
    <row r="16" spans="1:23" ht="13.5" customHeight="1">
      <c r="A16" s="409"/>
      <c r="B16" s="299"/>
      <c r="C16" s="5"/>
      <c r="D16">
        <v>17</v>
      </c>
      <c r="E16" s="42" t="s">
        <v>9</v>
      </c>
      <c r="F16">
        <v>5</v>
      </c>
      <c r="G16" s="7"/>
      <c r="H16" s="307"/>
      <c r="I16" s="338"/>
      <c r="J16" s="339"/>
      <c r="K16" s="339"/>
      <c r="L16" s="339"/>
      <c r="M16" s="339"/>
      <c r="N16" s="339"/>
      <c r="O16" s="340"/>
      <c r="P16" s="299"/>
      <c r="Q16" s="5"/>
      <c r="R16" s="25">
        <v>11</v>
      </c>
      <c r="S16" s="42" t="s">
        <v>9</v>
      </c>
      <c r="T16" s="25">
        <v>15</v>
      </c>
      <c r="U16" s="7"/>
      <c r="V16" s="307"/>
      <c r="W16" s="369"/>
    </row>
    <row r="17" spans="1:23" ht="13.5" customHeight="1">
      <c r="A17" s="409"/>
      <c r="B17" s="299"/>
      <c r="C17" s="5"/>
      <c r="D17">
        <v>15</v>
      </c>
      <c r="E17" s="42" t="s">
        <v>10</v>
      </c>
      <c r="F17">
        <v>7</v>
      </c>
      <c r="G17" s="7"/>
      <c r="H17" s="307"/>
      <c r="I17" s="338"/>
      <c r="J17" s="339"/>
      <c r="K17" s="339"/>
      <c r="L17" s="339"/>
      <c r="M17" s="339"/>
      <c r="N17" s="339"/>
      <c r="O17" s="340"/>
      <c r="P17" s="299"/>
      <c r="Q17" s="5"/>
      <c r="R17" s="25">
        <v>17</v>
      </c>
      <c r="S17" s="42" t="s">
        <v>10</v>
      </c>
      <c r="T17" s="25">
        <v>25</v>
      </c>
      <c r="U17" s="7"/>
      <c r="V17" s="307"/>
      <c r="W17" s="369"/>
    </row>
    <row r="18" spans="1:23" ht="13.5" customHeight="1" thickBot="1">
      <c r="A18" s="410"/>
      <c r="B18" s="300"/>
      <c r="C18" s="21"/>
      <c r="D18" s="26"/>
      <c r="E18" s="43" t="s">
        <v>11</v>
      </c>
      <c r="F18" s="26"/>
      <c r="G18" s="23"/>
      <c r="H18" s="308"/>
      <c r="I18" s="341"/>
      <c r="J18" s="342"/>
      <c r="K18" s="342"/>
      <c r="L18" s="342"/>
      <c r="M18" s="342"/>
      <c r="N18" s="342"/>
      <c r="O18" s="343"/>
      <c r="P18" s="300"/>
      <c r="Q18" s="21"/>
      <c r="R18" s="26"/>
      <c r="S18" s="43" t="s">
        <v>11</v>
      </c>
      <c r="T18" s="26"/>
      <c r="U18" s="23"/>
      <c r="V18" s="308"/>
      <c r="W18" s="370"/>
    </row>
    <row r="19" spans="1:23" ht="13.5" customHeight="1">
      <c r="A19" s="304" t="s">
        <v>5</v>
      </c>
      <c r="B19" s="298">
        <f>SUM(D19:D23)</f>
        <v>99</v>
      </c>
      <c r="C19" s="20"/>
      <c r="D19" s="24">
        <v>28</v>
      </c>
      <c r="E19" s="41" t="s">
        <v>12</v>
      </c>
      <c r="F19" s="24">
        <v>3</v>
      </c>
      <c r="G19" s="22"/>
      <c r="H19" s="306">
        <f>SUM(F19:F23)</f>
        <v>23</v>
      </c>
      <c r="I19" s="298">
        <f>SUM(K19:K23)</f>
        <v>76</v>
      </c>
      <c r="J19" s="20"/>
      <c r="K19" s="24">
        <v>16</v>
      </c>
      <c r="L19" s="41" t="s">
        <v>12</v>
      </c>
      <c r="M19" s="24">
        <v>5</v>
      </c>
      <c r="N19" s="22"/>
      <c r="O19" s="306">
        <f>SUM(M19:M23)</f>
        <v>45</v>
      </c>
      <c r="P19" s="301"/>
      <c r="Q19" s="397"/>
      <c r="R19" s="397"/>
      <c r="S19" s="397"/>
      <c r="T19" s="397"/>
      <c r="U19" s="397"/>
      <c r="V19" s="398"/>
      <c r="W19" s="423">
        <v>1</v>
      </c>
    </row>
    <row r="20" spans="1:23" ht="13.5" customHeight="1">
      <c r="A20" s="304"/>
      <c r="B20" s="299"/>
      <c r="C20" s="5"/>
      <c r="D20" s="25">
        <v>21</v>
      </c>
      <c r="E20" s="42" t="s">
        <v>13</v>
      </c>
      <c r="F20" s="25">
        <v>4</v>
      </c>
      <c r="G20" s="7"/>
      <c r="H20" s="307"/>
      <c r="I20" s="299"/>
      <c r="J20" s="5"/>
      <c r="K20" s="25">
        <v>20</v>
      </c>
      <c r="L20" s="42" t="s">
        <v>13</v>
      </c>
      <c r="M20" s="25">
        <v>12</v>
      </c>
      <c r="N20" s="7"/>
      <c r="O20" s="307"/>
      <c r="P20" s="338"/>
      <c r="Q20" s="399"/>
      <c r="R20" s="399"/>
      <c r="S20" s="399"/>
      <c r="T20" s="399"/>
      <c r="U20" s="399"/>
      <c r="V20" s="400"/>
      <c r="W20" s="423"/>
    </row>
    <row r="21" spans="1:23" ht="13.5" customHeight="1">
      <c r="A21" s="304"/>
      <c r="B21" s="299"/>
      <c r="C21" s="5"/>
      <c r="D21" s="25">
        <v>21</v>
      </c>
      <c r="E21" s="42" t="s">
        <v>14</v>
      </c>
      <c r="F21" s="25">
        <v>9</v>
      </c>
      <c r="G21" s="7"/>
      <c r="H21" s="307"/>
      <c r="I21" s="299"/>
      <c r="J21" s="5"/>
      <c r="K21" s="25">
        <v>15</v>
      </c>
      <c r="L21" s="42" t="s">
        <v>14</v>
      </c>
      <c r="M21" s="25">
        <v>11</v>
      </c>
      <c r="N21" s="7"/>
      <c r="O21" s="307"/>
      <c r="P21" s="338"/>
      <c r="Q21" s="399"/>
      <c r="R21" s="399"/>
      <c r="S21" s="399"/>
      <c r="T21" s="399"/>
      <c r="U21" s="399"/>
      <c r="V21" s="400"/>
      <c r="W21" s="423"/>
    </row>
    <row r="22" spans="1:23" ht="13.5" customHeight="1">
      <c r="A22" s="304"/>
      <c r="B22" s="299"/>
      <c r="C22" s="5"/>
      <c r="D22" s="25">
        <v>29</v>
      </c>
      <c r="E22" s="42" t="s">
        <v>15</v>
      </c>
      <c r="F22" s="25">
        <v>7</v>
      </c>
      <c r="G22" s="7"/>
      <c r="H22" s="307"/>
      <c r="I22" s="299"/>
      <c r="J22" s="5"/>
      <c r="K22" s="25">
        <v>25</v>
      </c>
      <c r="L22" s="42" t="s">
        <v>15</v>
      </c>
      <c r="M22" s="25">
        <v>17</v>
      </c>
      <c r="N22" s="7"/>
      <c r="O22" s="307"/>
      <c r="P22" s="338"/>
      <c r="Q22" s="399"/>
      <c r="R22" s="399"/>
      <c r="S22" s="399"/>
      <c r="T22" s="399"/>
      <c r="U22" s="399"/>
      <c r="V22" s="400"/>
      <c r="W22" s="423"/>
    </row>
    <row r="23" spans="1:23" ht="13.5" customHeight="1" thickBot="1">
      <c r="A23" s="297"/>
      <c r="B23" s="300"/>
      <c r="C23" s="21"/>
      <c r="D23" s="26"/>
      <c r="E23" s="43" t="s">
        <v>16</v>
      </c>
      <c r="F23" s="26"/>
      <c r="G23" s="23"/>
      <c r="H23" s="308"/>
      <c r="I23" s="300"/>
      <c r="J23" s="21"/>
      <c r="K23" s="26"/>
      <c r="L23" s="43" t="s">
        <v>16</v>
      </c>
      <c r="M23" s="26"/>
      <c r="N23" s="23"/>
      <c r="O23" s="308"/>
      <c r="P23" s="372"/>
      <c r="Q23" s="406"/>
      <c r="R23" s="406"/>
      <c r="S23" s="406"/>
      <c r="T23" s="406"/>
      <c r="U23" s="406"/>
      <c r="V23" s="407"/>
      <c r="W23" s="425"/>
    </row>
    <row r="24" ht="14.25" thickTop="1"/>
    <row r="25" spans="16:23" ht="13.5">
      <c r="P25" s="421" t="s">
        <v>31</v>
      </c>
      <c r="Q25" s="309"/>
      <c r="R25" s="309"/>
      <c r="S25" s="309"/>
      <c r="T25" s="309"/>
      <c r="U25" s="309"/>
      <c r="V25" s="309"/>
      <c r="W25" s="309"/>
    </row>
    <row r="26" spans="16:23" ht="13.5">
      <c r="P26" s="421" t="s">
        <v>32</v>
      </c>
      <c r="Q26" s="309"/>
      <c r="R26" s="309"/>
      <c r="S26" s="309"/>
      <c r="T26" s="309"/>
      <c r="U26" s="309"/>
      <c r="V26" s="309"/>
      <c r="W26" s="309"/>
    </row>
  </sheetData>
  <mergeCells count="29">
    <mergeCell ref="P26:W26"/>
    <mergeCell ref="P25:W25"/>
    <mergeCell ref="B14:B18"/>
    <mergeCell ref="A9:A13"/>
    <mergeCell ref="A14:A18"/>
    <mergeCell ref="W9:W13"/>
    <mergeCell ref="W14:W18"/>
    <mergeCell ref="W19:W23"/>
    <mergeCell ref="P9:P13"/>
    <mergeCell ref="V9:V13"/>
    <mergeCell ref="P19:V23"/>
    <mergeCell ref="A1:W1"/>
    <mergeCell ref="B4:H8"/>
    <mergeCell ref="I4:O8"/>
    <mergeCell ref="P4:V8"/>
    <mergeCell ref="W4:W8"/>
    <mergeCell ref="A4:A8"/>
    <mergeCell ref="P14:P18"/>
    <mergeCell ref="V14:V18"/>
    <mergeCell ref="A19:A23"/>
    <mergeCell ref="I19:I23"/>
    <mergeCell ref="I14:O18"/>
    <mergeCell ref="I9:I13"/>
    <mergeCell ref="O9:O13"/>
    <mergeCell ref="O19:O23"/>
    <mergeCell ref="H14:H18"/>
    <mergeCell ref="H19:H23"/>
    <mergeCell ref="B9:H13"/>
    <mergeCell ref="B19:B23"/>
  </mergeCells>
  <printOptions/>
  <pageMargins left="0.75" right="0.75" top="1" bottom="1" header="0.512" footer="0.512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49"/>
  </sheetPr>
  <dimension ref="A1:AK47"/>
  <sheetViews>
    <sheetView view="pageBreakPreview" zoomScaleSheetLayoutView="100" workbookViewId="0" topLeftCell="A1">
      <selection activeCell="H1" sqref="H1:AC2"/>
    </sheetView>
  </sheetViews>
  <sheetFormatPr defaultColWidth="9.00390625" defaultRowHeight="23.25" customHeight="1"/>
  <cols>
    <col min="1" max="1" width="9.625" style="103" customWidth="1"/>
    <col min="2" max="2" width="2.625" style="103" customWidth="1"/>
    <col min="3" max="3" width="1.625" style="103" customWidth="1"/>
    <col min="4" max="5" width="2.625" style="103" customWidth="1"/>
    <col min="6" max="6" width="1.625" style="103" customWidth="1"/>
    <col min="7" max="8" width="2.625" style="103" customWidth="1"/>
    <col min="9" max="9" width="1.625" style="103" customWidth="1"/>
    <col min="10" max="10" width="2.625" style="103" customWidth="1"/>
    <col min="11" max="11" width="2.625" style="104" customWidth="1"/>
    <col min="12" max="12" width="1.25" style="104" hidden="1" customWidth="1"/>
    <col min="13" max="13" width="1.625" style="104" customWidth="1"/>
    <col min="14" max="15" width="2.625" style="104" customWidth="1"/>
    <col min="16" max="16" width="1.625" style="104" customWidth="1"/>
    <col min="17" max="18" width="2.625" style="104" customWidth="1"/>
    <col min="19" max="19" width="1.625" style="104" customWidth="1"/>
    <col min="20" max="20" width="2.625" style="104" customWidth="1"/>
    <col min="21" max="21" width="2.625" style="103" customWidth="1"/>
    <col min="22" max="22" width="1.625" style="103" customWidth="1"/>
    <col min="23" max="24" width="2.625" style="103" customWidth="1"/>
    <col min="25" max="25" width="1.625" style="103" customWidth="1"/>
    <col min="26" max="27" width="2.625" style="103" customWidth="1"/>
    <col min="28" max="28" width="1.625" style="103" customWidth="1"/>
    <col min="29" max="29" width="2.625" style="103" customWidth="1"/>
    <col min="30" max="30" width="2.625" style="104" customWidth="1"/>
    <col min="31" max="31" width="1.25" style="104" hidden="1" customWidth="1"/>
    <col min="32" max="32" width="1.625" style="104" customWidth="1"/>
    <col min="33" max="34" width="2.625" style="104" customWidth="1"/>
    <col min="35" max="35" width="1.625" style="104" customWidth="1"/>
    <col min="36" max="36" width="2.625" style="104" customWidth="1"/>
    <col min="37" max="37" width="9.625" style="103" customWidth="1"/>
    <col min="38" max="16384" width="35.00390625" style="105" customWidth="1"/>
  </cols>
  <sheetData>
    <row r="1" spans="1:37" s="67" customFormat="1" ht="16.5" customHeight="1" thickBot="1">
      <c r="A1" s="63"/>
      <c r="B1" s="64"/>
      <c r="C1" s="64"/>
      <c r="D1" s="64"/>
      <c r="E1" s="430"/>
      <c r="F1" s="430"/>
      <c r="G1" s="430"/>
      <c r="H1" s="441" t="s">
        <v>127</v>
      </c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38">
        <f>SUM(AD3:AD7)</f>
        <v>67</v>
      </c>
      <c r="AE1" s="438"/>
      <c r="AF1" s="438"/>
      <c r="AG1" s="438"/>
      <c r="AH1" s="64"/>
      <c r="AI1" s="64"/>
      <c r="AJ1" s="64"/>
      <c r="AK1" s="66"/>
    </row>
    <row r="2" spans="2:37" s="67" customFormat="1" ht="16.5" customHeight="1" thickBot="1" thickTop="1">
      <c r="B2" s="64"/>
      <c r="C2" s="64"/>
      <c r="D2" s="64"/>
      <c r="E2" s="430"/>
      <c r="F2" s="430"/>
      <c r="G2" s="430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38"/>
      <c r="AE2" s="438"/>
      <c r="AF2" s="438"/>
      <c r="AG2" s="438"/>
      <c r="AH2" s="64"/>
      <c r="AI2" s="64"/>
      <c r="AJ2" s="64"/>
      <c r="AK2" s="439" t="s">
        <v>48</v>
      </c>
    </row>
    <row r="3" spans="2:37" s="67" customFormat="1" ht="16.5" customHeight="1" thickBot="1">
      <c r="B3" s="68"/>
      <c r="C3" s="68"/>
      <c r="D3" s="68"/>
      <c r="E3" s="69"/>
      <c r="F3" s="69"/>
      <c r="G3" s="69"/>
      <c r="H3" s="430">
        <f>SUM(H7:H11)</f>
        <v>64</v>
      </c>
      <c r="I3" s="430"/>
      <c r="J3" s="430"/>
      <c r="K3" s="64"/>
      <c r="L3" s="70"/>
      <c r="M3" s="443" t="s">
        <v>50</v>
      </c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70"/>
      <c r="AA3" s="438">
        <f>SUM(AA7:AA11)</f>
        <v>49</v>
      </c>
      <c r="AB3" s="438"/>
      <c r="AC3" s="438"/>
      <c r="AD3" s="198">
        <v>21</v>
      </c>
      <c r="AE3" s="195"/>
      <c r="AF3" s="195" t="s">
        <v>39</v>
      </c>
      <c r="AG3" s="195">
        <v>0</v>
      </c>
      <c r="AH3" s="194"/>
      <c r="AI3" s="194"/>
      <c r="AJ3" s="199"/>
      <c r="AK3" s="440"/>
    </row>
    <row r="4" spans="1:37" s="67" customFormat="1" ht="16.5" customHeight="1" thickBot="1" thickTop="1">
      <c r="A4" s="439" t="s">
        <v>40</v>
      </c>
      <c r="B4" s="68"/>
      <c r="C4" s="68"/>
      <c r="D4" s="68"/>
      <c r="E4" s="69"/>
      <c r="F4" s="69"/>
      <c r="G4" s="69"/>
      <c r="H4" s="430"/>
      <c r="I4" s="430"/>
      <c r="J4" s="430"/>
      <c r="K4" s="70"/>
      <c r="L4" s="70"/>
      <c r="M4" s="443" t="s">
        <v>51</v>
      </c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70"/>
      <c r="AA4" s="438"/>
      <c r="AB4" s="438"/>
      <c r="AC4" s="438"/>
      <c r="AD4" s="184">
        <v>18</v>
      </c>
      <c r="AE4" s="69"/>
      <c r="AF4" s="69" t="s">
        <v>41</v>
      </c>
      <c r="AG4" s="69">
        <v>0</v>
      </c>
      <c r="AH4" s="68"/>
      <c r="AI4" s="68"/>
      <c r="AJ4" s="68"/>
      <c r="AK4" s="63"/>
    </row>
    <row r="5" spans="1:37" s="67" customFormat="1" ht="16.5" customHeight="1" thickBot="1">
      <c r="A5" s="440"/>
      <c r="B5" s="200"/>
      <c r="C5" s="194"/>
      <c r="D5" s="194"/>
      <c r="E5" s="195"/>
      <c r="F5" s="195"/>
      <c r="G5" s="195"/>
      <c r="H5" s="191"/>
      <c r="I5" s="191"/>
      <c r="J5" s="238"/>
      <c r="K5" s="63"/>
      <c r="L5" s="63"/>
      <c r="M5" s="443" t="s">
        <v>52</v>
      </c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63"/>
      <c r="AA5" s="246"/>
      <c r="AB5" s="191"/>
      <c r="AC5" s="191"/>
      <c r="AD5" s="71">
        <v>16</v>
      </c>
      <c r="AE5" s="69"/>
      <c r="AF5" s="69" t="s">
        <v>41</v>
      </c>
      <c r="AG5" s="69">
        <v>11</v>
      </c>
      <c r="AH5" s="68"/>
      <c r="AI5" s="68"/>
      <c r="AJ5" s="68"/>
      <c r="AK5" s="63"/>
    </row>
    <row r="6" spans="1:37" s="67" customFormat="1" ht="16.5" customHeight="1" thickBot="1" thickTop="1">
      <c r="A6" s="63"/>
      <c r="B6" s="68"/>
      <c r="C6" s="68"/>
      <c r="D6" s="68"/>
      <c r="E6" s="69"/>
      <c r="F6" s="69"/>
      <c r="G6" s="69"/>
      <c r="H6" s="64"/>
      <c r="I6" s="64"/>
      <c r="J6" s="239"/>
      <c r="K6" s="63"/>
      <c r="L6" s="6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63"/>
      <c r="AA6" s="247"/>
      <c r="AB6" s="63"/>
      <c r="AC6" s="63"/>
      <c r="AD6" s="71">
        <v>12</v>
      </c>
      <c r="AE6" s="69"/>
      <c r="AF6" s="69" t="s">
        <v>42</v>
      </c>
      <c r="AG6" s="69">
        <v>9</v>
      </c>
      <c r="AH6" s="68"/>
      <c r="AI6" s="68"/>
      <c r="AJ6" s="68"/>
      <c r="AK6" s="63"/>
    </row>
    <row r="7" spans="1:37" s="67" customFormat="1" ht="16.5" customHeight="1" thickTop="1">
      <c r="A7" s="444"/>
      <c r="B7" s="68"/>
      <c r="C7" s="68"/>
      <c r="D7" s="68"/>
      <c r="E7" s="69"/>
      <c r="F7" s="69"/>
      <c r="G7" s="69"/>
      <c r="H7" s="69">
        <v>18</v>
      </c>
      <c r="I7" s="69" t="s">
        <v>42</v>
      </c>
      <c r="J7" s="188">
        <v>6</v>
      </c>
      <c r="K7" s="430">
        <f>SUM(K21:K25)</f>
        <v>69</v>
      </c>
      <c r="L7" s="430"/>
      <c r="M7" s="430"/>
      <c r="N7" s="430"/>
      <c r="O7" s="70"/>
      <c r="P7" s="70"/>
      <c r="Q7" s="70"/>
      <c r="R7" s="70"/>
      <c r="S7" s="70"/>
      <c r="T7" s="70"/>
      <c r="U7" s="70"/>
      <c r="V7" s="70"/>
      <c r="W7" s="70"/>
      <c r="X7" s="438">
        <f>SUM(X21:X25)</f>
        <v>59</v>
      </c>
      <c r="Y7" s="438"/>
      <c r="Z7" s="438"/>
      <c r="AA7" s="184">
        <v>18</v>
      </c>
      <c r="AB7" s="69" t="s">
        <v>42</v>
      </c>
      <c r="AC7" s="69">
        <v>2</v>
      </c>
      <c r="AD7" s="73"/>
      <c r="AE7" s="74"/>
      <c r="AF7" s="74" t="s">
        <v>42</v>
      </c>
      <c r="AG7" s="74"/>
      <c r="AH7" s="75"/>
      <c r="AI7" s="75"/>
      <c r="AJ7" s="75"/>
      <c r="AK7" s="439" t="s">
        <v>103</v>
      </c>
    </row>
    <row r="8" spans="1:37" s="67" customFormat="1" ht="16.5" customHeight="1" thickBot="1">
      <c r="A8" s="444"/>
      <c r="B8" s="64"/>
      <c r="C8" s="64"/>
      <c r="D8" s="64"/>
      <c r="E8" s="76"/>
      <c r="F8" s="76"/>
      <c r="G8" s="76"/>
      <c r="H8" s="69">
        <v>16</v>
      </c>
      <c r="I8" s="69" t="s">
        <v>44</v>
      </c>
      <c r="J8" s="188">
        <v>19</v>
      </c>
      <c r="K8" s="430"/>
      <c r="L8" s="430"/>
      <c r="M8" s="430"/>
      <c r="N8" s="430"/>
      <c r="O8" s="70"/>
      <c r="P8" s="70"/>
      <c r="Q8" s="70"/>
      <c r="R8" s="70"/>
      <c r="S8" s="70"/>
      <c r="T8" s="70"/>
      <c r="U8" s="70"/>
      <c r="V8" s="70"/>
      <c r="W8" s="70"/>
      <c r="X8" s="438"/>
      <c r="Y8" s="438"/>
      <c r="Z8" s="438"/>
      <c r="AA8" s="184">
        <v>7</v>
      </c>
      <c r="AB8" s="69" t="s">
        <v>44</v>
      </c>
      <c r="AC8" s="69">
        <v>8</v>
      </c>
      <c r="AD8" s="437">
        <f>SUM(AG3:AG7)</f>
        <v>20</v>
      </c>
      <c r="AE8" s="437"/>
      <c r="AF8" s="437"/>
      <c r="AG8" s="437"/>
      <c r="AH8" s="64"/>
      <c r="AI8" s="64"/>
      <c r="AJ8" s="64"/>
      <c r="AK8" s="440"/>
    </row>
    <row r="9" spans="1:37" s="67" customFormat="1" ht="16.5" customHeight="1" thickTop="1">
      <c r="A9" s="63"/>
      <c r="B9" s="64"/>
      <c r="C9" s="64"/>
      <c r="D9" s="64"/>
      <c r="E9" s="76"/>
      <c r="F9" s="76"/>
      <c r="G9" s="76"/>
      <c r="H9" s="69">
        <v>19</v>
      </c>
      <c r="I9" s="69" t="s">
        <v>44</v>
      </c>
      <c r="J9" s="77">
        <v>11</v>
      </c>
      <c r="K9" s="240"/>
      <c r="L9" s="240"/>
      <c r="M9" s="240"/>
      <c r="N9" s="280"/>
      <c r="O9" s="247"/>
      <c r="P9" s="63"/>
      <c r="Q9" s="63"/>
      <c r="R9" s="63"/>
      <c r="S9" s="63"/>
      <c r="T9" s="63"/>
      <c r="U9" s="63"/>
      <c r="V9" s="63"/>
      <c r="W9" s="79"/>
      <c r="X9" s="243"/>
      <c r="Y9" s="240"/>
      <c r="Z9" s="244"/>
      <c r="AA9" s="71">
        <v>18</v>
      </c>
      <c r="AB9" s="69" t="s">
        <v>44</v>
      </c>
      <c r="AC9" s="69">
        <v>11</v>
      </c>
      <c r="AD9" s="437"/>
      <c r="AE9" s="437"/>
      <c r="AF9" s="437"/>
      <c r="AG9" s="437"/>
      <c r="AH9" s="64"/>
      <c r="AI9" s="64"/>
      <c r="AJ9" s="64"/>
      <c r="AK9" s="78"/>
    </row>
    <row r="10" spans="1:37" s="67" customFormat="1" ht="16.5" customHeight="1">
      <c r="A10" s="63"/>
      <c r="B10" s="64"/>
      <c r="C10" s="64"/>
      <c r="D10" s="64"/>
      <c r="E10" s="63"/>
      <c r="F10" s="63"/>
      <c r="G10" s="63"/>
      <c r="H10" s="69">
        <v>11</v>
      </c>
      <c r="I10" s="69" t="s">
        <v>44</v>
      </c>
      <c r="J10" s="77">
        <v>16</v>
      </c>
      <c r="K10" s="63"/>
      <c r="L10" s="63"/>
      <c r="M10" s="70"/>
      <c r="N10" s="70"/>
      <c r="O10" s="247"/>
      <c r="P10" s="63"/>
      <c r="Q10" s="63"/>
      <c r="R10" s="63"/>
      <c r="S10" s="63"/>
      <c r="T10" s="63"/>
      <c r="U10" s="63"/>
      <c r="V10" s="63"/>
      <c r="W10" s="79"/>
      <c r="X10" s="81"/>
      <c r="Y10" s="63"/>
      <c r="Z10" s="79"/>
      <c r="AA10" s="71">
        <v>6</v>
      </c>
      <c r="AB10" s="69" t="s">
        <v>44</v>
      </c>
      <c r="AC10" s="69">
        <v>8</v>
      </c>
      <c r="AD10" s="63"/>
      <c r="AE10" s="63"/>
      <c r="AF10" s="63"/>
      <c r="AG10" s="63"/>
      <c r="AH10" s="68"/>
      <c r="AI10" s="68"/>
      <c r="AJ10" s="70"/>
      <c r="AK10" s="80"/>
    </row>
    <row r="11" spans="1:37" s="67" customFormat="1" ht="16.5" customHeight="1" thickBot="1">
      <c r="A11" s="63"/>
      <c r="B11" s="64"/>
      <c r="C11" s="64"/>
      <c r="D11" s="64"/>
      <c r="E11" s="430">
        <f>SUM(E13:E17)</f>
        <v>48</v>
      </c>
      <c r="F11" s="430"/>
      <c r="G11" s="430"/>
      <c r="H11" s="69"/>
      <c r="I11" s="69" t="s">
        <v>44</v>
      </c>
      <c r="J11" s="77"/>
      <c r="K11" s="63"/>
      <c r="L11" s="63"/>
      <c r="M11" s="63"/>
      <c r="N11" s="70"/>
      <c r="O11" s="281"/>
      <c r="P11" s="70"/>
      <c r="Q11" s="70"/>
      <c r="R11" s="70"/>
      <c r="S11" s="70"/>
      <c r="T11" s="70"/>
      <c r="U11" s="70"/>
      <c r="V11" s="70"/>
      <c r="W11" s="106"/>
      <c r="X11" s="245"/>
      <c r="Y11" s="70"/>
      <c r="Z11" s="79"/>
      <c r="AA11" s="71"/>
      <c r="AB11" s="69" t="s">
        <v>44</v>
      </c>
      <c r="AC11" s="69"/>
      <c r="AD11" s="438">
        <f>SUM(AD13:AD17)</f>
        <v>42</v>
      </c>
      <c r="AE11" s="438"/>
      <c r="AF11" s="438"/>
      <c r="AG11" s="438"/>
      <c r="AH11" s="68"/>
      <c r="AI11" s="68"/>
      <c r="AJ11" s="70"/>
      <c r="AK11" s="63"/>
    </row>
    <row r="12" spans="1:37" s="67" customFormat="1" ht="16.5" customHeight="1" thickTop="1">
      <c r="A12" s="439" t="s">
        <v>43</v>
      </c>
      <c r="B12" s="63"/>
      <c r="C12" s="63"/>
      <c r="D12" s="63"/>
      <c r="E12" s="430"/>
      <c r="F12" s="430"/>
      <c r="G12" s="430"/>
      <c r="H12" s="69"/>
      <c r="I12" s="69"/>
      <c r="J12" s="77"/>
      <c r="K12" s="63"/>
      <c r="L12" s="63"/>
      <c r="M12" s="63"/>
      <c r="N12" s="63"/>
      <c r="O12" s="247"/>
      <c r="P12" s="63"/>
      <c r="Q12" s="63"/>
      <c r="R12" s="63"/>
      <c r="S12" s="63"/>
      <c r="T12" s="63"/>
      <c r="U12" s="68"/>
      <c r="V12" s="68"/>
      <c r="W12" s="89"/>
      <c r="X12" s="81"/>
      <c r="Y12" s="63"/>
      <c r="Z12" s="79"/>
      <c r="AA12" s="81"/>
      <c r="AB12" s="63"/>
      <c r="AC12" s="63"/>
      <c r="AD12" s="438"/>
      <c r="AE12" s="438"/>
      <c r="AF12" s="438"/>
      <c r="AG12" s="438"/>
      <c r="AH12" s="68"/>
      <c r="AI12" s="68"/>
      <c r="AJ12" s="70"/>
      <c r="AK12" s="439" t="s">
        <v>104</v>
      </c>
    </row>
    <row r="13" spans="1:37" s="67" customFormat="1" ht="16.5" customHeight="1" thickBot="1">
      <c r="A13" s="440"/>
      <c r="B13" s="92"/>
      <c r="C13" s="91"/>
      <c r="D13" s="91"/>
      <c r="E13" s="83">
        <v>12</v>
      </c>
      <c r="F13" s="83" t="s">
        <v>44</v>
      </c>
      <c r="G13" s="93">
        <v>23</v>
      </c>
      <c r="H13" s="69"/>
      <c r="I13" s="69"/>
      <c r="J13" s="77"/>
      <c r="K13" s="63"/>
      <c r="L13" s="63"/>
      <c r="M13" s="63"/>
      <c r="N13" s="63"/>
      <c r="O13" s="247"/>
      <c r="P13" s="63"/>
      <c r="Q13" s="63"/>
      <c r="R13" s="63"/>
      <c r="S13" s="63"/>
      <c r="T13" s="63"/>
      <c r="U13" s="68"/>
      <c r="V13" s="68"/>
      <c r="W13" s="89"/>
      <c r="X13" s="81"/>
      <c r="Y13" s="63"/>
      <c r="Z13" s="79"/>
      <c r="AA13" s="81"/>
      <c r="AB13" s="63"/>
      <c r="AC13" s="63"/>
      <c r="AD13" s="82">
        <v>7</v>
      </c>
      <c r="AE13" s="83"/>
      <c r="AF13" s="83" t="s">
        <v>44</v>
      </c>
      <c r="AG13" s="83">
        <v>16</v>
      </c>
      <c r="AH13" s="84"/>
      <c r="AI13" s="84"/>
      <c r="AJ13" s="85"/>
      <c r="AK13" s="440"/>
    </row>
    <row r="14" spans="1:37" s="67" customFormat="1" ht="16.5" customHeight="1" thickTop="1">
      <c r="A14" s="63"/>
      <c r="B14" s="64"/>
      <c r="C14" s="64"/>
      <c r="D14" s="64"/>
      <c r="E14" s="69">
        <v>10</v>
      </c>
      <c r="F14" s="69" t="s">
        <v>44</v>
      </c>
      <c r="G14" s="77">
        <v>15</v>
      </c>
      <c r="H14" s="69"/>
      <c r="I14" s="69"/>
      <c r="J14" s="77"/>
      <c r="K14" s="64"/>
      <c r="L14" s="64"/>
      <c r="M14" s="64"/>
      <c r="N14" s="64"/>
      <c r="O14" s="247"/>
      <c r="P14" s="63"/>
      <c r="Q14" s="63"/>
      <c r="R14" s="63"/>
      <c r="S14" s="63"/>
      <c r="T14" s="63"/>
      <c r="U14" s="68"/>
      <c r="V14" s="68"/>
      <c r="W14" s="89"/>
      <c r="X14" s="90"/>
      <c r="Y14" s="64"/>
      <c r="Z14" s="86"/>
      <c r="AA14" s="87"/>
      <c r="AB14" s="68"/>
      <c r="AC14" s="68"/>
      <c r="AD14" s="71">
        <v>14</v>
      </c>
      <c r="AE14" s="69"/>
      <c r="AF14" s="69" t="s">
        <v>44</v>
      </c>
      <c r="AG14" s="69">
        <v>11</v>
      </c>
      <c r="AH14" s="68"/>
      <c r="AI14" s="68"/>
      <c r="AJ14" s="68"/>
      <c r="AK14" s="78"/>
    </row>
    <row r="15" spans="1:37" s="67" customFormat="1" ht="16.5" customHeight="1" thickBot="1">
      <c r="A15" s="63"/>
      <c r="B15" s="68"/>
      <c r="C15" s="68"/>
      <c r="D15" s="68"/>
      <c r="E15" s="69">
        <v>17</v>
      </c>
      <c r="F15" s="69" t="s">
        <v>44</v>
      </c>
      <c r="G15" s="77">
        <v>19</v>
      </c>
      <c r="H15" s="69"/>
      <c r="I15" s="69"/>
      <c r="J15" s="77"/>
      <c r="K15" s="64"/>
      <c r="L15" s="64"/>
      <c r="M15" s="64"/>
      <c r="N15" s="64"/>
      <c r="O15" s="247"/>
      <c r="P15" s="63"/>
      <c r="Q15" s="63"/>
      <c r="R15" s="63"/>
      <c r="S15" s="63"/>
      <c r="T15" s="63"/>
      <c r="U15" s="63"/>
      <c r="V15" s="63"/>
      <c r="W15" s="79"/>
      <c r="X15" s="90"/>
      <c r="Y15" s="64"/>
      <c r="Z15" s="86"/>
      <c r="AA15" s="197"/>
      <c r="AB15" s="187"/>
      <c r="AC15" s="187"/>
      <c r="AD15" s="71">
        <v>4</v>
      </c>
      <c r="AE15" s="69"/>
      <c r="AF15" s="69" t="s">
        <v>44</v>
      </c>
      <c r="AG15" s="69">
        <v>16</v>
      </c>
      <c r="AH15" s="64"/>
      <c r="AI15" s="64"/>
      <c r="AJ15" s="64"/>
      <c r="AK15" s="78"/>
    </row>
    <row r="16" spans="1:37" s="67" customFormat="1" ht="16.5" customHeight="1" thickBot="1">
      <c r="A16" s="63"/>
      <c r="B16" s="64"/>
      <c r="C16" s="64"/>
      <c r="D16" s="64"/>
      <c r="E16" s="69">
        <v>9</v>
      </c>
      <c r="F16" s="69" t="s">
        <v>44</v>
      </c>
      <c r="G16" s="188">
        <v>13</v>
      </c>
      <c r="H16" s="434">
        <f>SUM(J7:J11)</f>
        <v>52</v>
      </c>
      <c r="I16" s="435"/>
      <c r="J16" s="435"/>
      <c r="K16" s="64"/>
      <c r="L16" s="64"/>
      <c r="M16" s="64"/>
      <c r="N16" s="64"/>
      <c r="O16" s="247"/>
      <c r="P16" s="63"/>
      <c r="Q16" s="63"/>
      <c r="R16" s="63"/>
      <c r="S16" s="63"/>
      <c r="T16" s="63"/>
      <c r="U16" s="63"/>
      <c r="V16" s="63"/>
      <c r="W16" s="79"/>
      <c r="X16" s="81"/>
      <c r="Y16" s="63"/>
      <c r="Z16" s="63"/>
      <c r="AA16" s="437">
        <f>SUM(AC7:AC11)</f>
        <v>29</v>
      </c>
      <c r="AB16" s="437"/>
      <c r="AC16" s="437"/>
      <c r="AD16" s="184">
        <v>17</v>
      </c>
      <c r="AE16" s="69"/>
      <c r="AF16" s="69" t="s">
        <v>44</v>
      </c>
      <c r="AG16" s="69">
        <v>20</v>
      </c>
      <c r="AH16" s="64"/>
      <c r="AI16" s="64"/>
      <c r="AJ16" s="64"/>
      <c r="AK16" s="66"/>
    </row>
    <row r="17" spans="1:37" s="67" customFormat="1" ht="16.5" customHeight="1" thickBot="1" thickTop="1">
      <c r="A17" s="439" t="s">
        <v>99</v>
      </c>
      <c r="B17" s="189"/>
      <c r="C17" s="189"/>
      <c r="D17" s="189"/>
      <c r="E17" s="186"/>
      <c r="F17" s="186" t="s">
        <v>44</v>
      </c>
      <c r="G17" s="190"/>
      <c r="H17" s="436"/>
      <c r="I17" s="429"/>
      <c r="J17" s="429"/>
      <c r="K17" s="64"/>
      <c r="L17" s="64"/>
      <c r="M17" s="64"/>
      <c r="N17" s="70"/>
      <c r="O17" s="247"/>
      <c r="P17" s="63"/>
      <c r="Q17" s="63"/>
      <c r="R17" s="63"/>
      <c r="S17" s="63"/>
      <c r="T17" s="63"/>
      <c r="U17" s="63"/>
      <c r="V17" s="63"/>
      <c r="W17" s="79"/>
      <c r="X17" s="81"/>
      <c r="Y17" s="63"/>
      <c r="Z17" s="63"/>
      <c r="AA17" s="437"/>
      <c r="AB17" s="437"/>
      <c r="AC17" s="437"/>
      <c r="AD17" s="185"/>
      <c r="AE17" s="186"/>
      <c r="AF17" s="186" t="s">
        <v>44</v>
      </c>
      <c r="AG17" s="186"/>
      <c r="AH17" s="187"/>
      <c r="AI17" s="187"/>
      <c r="AJ17" s="187"/>
      <c r="AK17" s="439" t="s">
        <v>105</v>
      </c>
    </row>
    <row r="18" spans="1:37" s="67" customFormat="1" ht="16.5" customHeight="1" thickBot="1">
      <c r="A18" s="440"/>
      <c r="B18" s="68"/>
      <c r="C18" s="68"/>
      <c r="D18" s="68"/>
      <c r="E18" s="429">
        <f>SUM(G13:G17)</f>
        <v>70</v>
      </c>
      <c r="F18" s="429"/>
      <c r="G18" s="429"/>
      <c r="H18" s="68"/>
      <c r="I18" s="68"/>
      <c r="J18" s="68"/>
      <c r="K18" s="63"/>
      <c r="L18" s="63"/>
      <c r="M18" s="63"/>
      <c r="N18" s="63"/>
      <c r="O18" s="247"/>
      <c r="P18" s="63"/>
      <c r="Q18" s="63"/>
      <c r="R18" s="63"/>
      <c r="S18" s="63"/>
      <c r="T18" s="63"/>
      <c r="U18" s="63"/>
      <c r="V18" s="63"/>
      <c r="W18" s="79"/>
      <c r="X18" s="144"/>
      <c r="Y18" s="66"/>
      <c r="Z18" s="66"/>
      <c r="AA18" s="68"/>
      <c r="AB18" s="68"/>
      <c r="AC18" s="68"/>
      <c r="AD18" s="437">
        <f>SUM(AG13:AG17)</f>
        <v>63</v>
      </c>
      <c r="AE18" s="437"/>
      <c r="AF18" s="437"/>
      <c r="AG18" s="437"/>
      <c r="AH18" s="64"/>
      <c r="AI18" s="64"/>
      <c r="AJ18" s="64"/>
      <c r="AK18" s="440"/>
    </row>
    <row r="19" spans="1:37" s="67" customFormat="1" ht="16.5" customHeight="1" thickTop="1">
      <c r="A19" s="63"/>
      <c r="B19" s="68"/>
      <c r="C19" s="68"/>
      <c r="D19" s="68"/>
      <c r="E19" s="429"/>
      <c r="F19" s="429"/>
      <c r="G19" s="429"/>
      <c r="H19" s="68"/>
      <c r="I19" s="68"/>
      <c r="J19" s="68"/>
      <c r="K19" s="64"/>
      <c r="L19" s="64"/>
      <c r="M19" s="64"/>
      <c r="N19" s="64"/>
      <c r="O19" s="247"/>
      <c r="P19" s="63"/>
      <c r="Q19" s="63"/>
      <c r="R19" s="63"/>
      <c r="S19" s="63"/>
      <c r="T19" s="63"/>
      <c r="U19" s="63"/>
      <c r="V19" s="63"/>
      <c r="W19" s="79"/>
      <c r="X19" s="90"/>
      <c r="Y19" s="64"/>
      <c r="Z19" s="64"/>
      <c r="AA19" s="68"/>
      <c r="AB19" s="68"/>
      <c r="AC19" s="68"/>
      <c r="AD19" s="437"/>
      <c r="AE19" s="437"/>
      <c r="AF19" s="437"/>
      <c r="AG19" s="437"/>
      <c r="AH19" s="64"/>
      <c r="AI19" s="64"/>
      <c r="AJ19" s="64"/>
      <c r="AK19" s="63"/>
    </row>
    <row r="20" spans="1:37" s="67" customFormat="1" ht="16.5" customHeight="1">
      <c r="A20" s="63"/>
      <c r="B20" s="68"/>
      <c r="C20" s="68"/>
      <c r="D20" s="68"/>
      <c r="E20" s="69"/>
      <c r="F20" s="69"/>
      <c r="G20" s="69"/>
      <c r="H20" s="68"/>
      <c r="I20" s="68"/>
      <c r="J20" s="68"/>
      <c r="K20" s="64"/>
      <c r="L20" s="64"/>
      <c r="M20" s="64"/>
      <c r="N20" s="64"/>
      <c r="O20" s="247"/>
      <c r="P20" s="63"/>
      <c r="Q20" s="63"/>
      <c r="R20" s="63"/>
      <c r="S20" s="63"/>
      <c r="T20" s="63"/>
      <c r="U20" s="63"/>
      <c r="V20" s="63"/>
      <c r="W20" s="79"/>
      <c r="X20" s="90"/>
      <c r="Y20" s="64"/>
      <c r="Z20" s="64"/>
      <c r="AA20" s="68"/>
      <c r="AB20" s="68"/>
      <c r="AC20" s="68"/>
      <c r="AD20" s="63"/>
      <c r="AE20" s="63"/>
      <c r="AF20" s="63"/>
      <c r="AG20" s="63"/>
      <c r="AH20" s="64"/>
      <c r="AI20" s="64"/>
      <c r="AJ20" s="64"/>
      <c r="AK20" s="78"/>
    </row>
    <row r="21" spans="1:37" s="67" customFormat="1" ht="16.5" customHeight="1">
      <c r="A21" s="63"/>
      <c r="B21" s="68"/>
      <c r="C21" s="68"/>
      <c r="D21" s="68"/>
      <c r="E21" s="69"/>
      <c r="F21" s="69"/>
      <c r="G21" s="69"/>
      <c r="H21" s="429"/>
      <c r="I21" s="429"/>
      <c r="J21" s="429"/>
      <c r="K21" s="69">
        <v>21</v>
      </c>
      <c r="L21" s="69"/>
      <c r="M21" s="69" t="s">
        <v>44</v>
      </c>
      <c r="N21" s="69">
        <v>13</v>
      </c>
      <c r="O21" s="431">
        <f>SUM(R24:R28)</f>
        <v>66</v>
      </c>
      <c r="P21" s="430"/>
      <c r="Q21" s="430"/>
      <c r="R21" s="63"/>
      <c r="S21" s="63"/>
      <c r="T21" s="63"/>
      <c r="U21" s="438">
        <f>SUM(T24:T28)</f>
        <v>61</v>
      </c>
      <c r="V21" s="438"/>
      <c r="W21" s="445"/>
      <c r="X21" s="71">
        <v>12</v>
      </c>
      <c r="Y21" s="69" t="s">
        <v>44</v>
      </c>
      <c r="Z21" s="69">
        <v>23</v>
      </c>
      <c r="AA21" s="68"/>
      <c r="AB21" s="68"/>
      <c r="AC21" s="68"/>
      <c r="AD21" s="438"/>
      <c r="AE21" s="438"/>
      <c r="AF21" s="438"/>
      <c r="AG21" s="438"/>
      <c r="AH21" s="68"/>
      <c r="AI21" s="68"/>
      <c r="AJ21" s="68"/>
      <c r="AK21" s="78"/>
    </row>
    <row r="22" spans="1:37" s="67" customFormat="1" ht="16.5" customHeight="1" thickBot="1">
      <c r="A22" s="444"/>
      <c r="B22" s="68"/>
      <c r="C22" s="68"/>
      <c r="D22" s="68"/>
      <c r="E22" s="69"/>
      <c r="F22" s="69"/>
      <c r="G22" s="69"/>
      <c r="H22" s="429"/>
      <c r="I22" s="429"/>
      <c r="J22" s="429"/>
      <c r="K22" s="69">
        <v>20</v>
      </c>
      <c r="L22" s="69"/>
      <c r="M22" s="69" t="s">
        <v>44</v>
      </c>
      <c r="N22" s="69">
        <v>6</v>
      </c>
      <c r="O22" s="432"/>
      <c r="P22" s="433"/>
      <c r="Q22" s="433"/>
      <c r="R22" s="448" t="s">
        <v>40</v>
      </c>
      <c r="S22" s="449"/>
      <c r="T22" s="450"/>
      <c r="U22" s="446"/>
      <c r="V22" s="446"/>
      <c r="W22" s="447"/>
      <c r="X22" s="71">
        <v>16</v>
      </c>
      <c r="Y22" s="69" t="s">
        <v>45</v>
      </c>
      <c r="Z22" s="69">
        <v>17</v>
      </c>
      <c r="AA22" s="68"/>
      <c r="AB22" s="68"/>
      <c r="AC22" s="68"/>
      <c r="AD22" s="438"/>
      <c r="AE22" s="438"/>
      <c r="AF22" s="438"/>
      <c r="AG22" s="438"/>
      <c r="AH22" s="68"/>
      <c r="AI22" s="68"/>
      <c r="AJ22" s="68"/>
      <c r="AK22" s="444"/>
    </row>
    <row r="23" spans="1:37" s="67" customFormat="1" ht="16.5" customHeight="1">
      <c r="A23" s="444"/>
      <c r="B23" s="64"/>
      <c r="C23" s="64"/>
      <c r="D23" s="64"/>
      <c r="E23" s="429"/>
      <c r="F23" s="429"/>
      <c r="G23" s="429"/>
      <c r="H23" s="68"/>
      <c r="I23" s="68"/>
      <c r="J23" s="68"/>
      <c r="K23" s="69">
        <v>15</v>
      </c>
      <c r="L23" s="69"/>
      <c r="M23" s="69" t="s">
        <v>45</v>
      </c>
      <c r="N23" s="77">
        <v>10</v>
      </c>
      <c r="O23" s="81"/>
      <c r="P23" s="63"/>
      <c r="Q23" s="63"/>
      <c r="R23" s="451"/>
      <c r="S23" s="452"/>
      <c r="T23" s="453"/>
      <c r="U23" s="146"/>
      <c r="V23" s="84"/>
      <c r="W23" s="282"/>
      <c r="X23" s="69">
        <v>5</v>
      </c>
      <c r="Y23" s="69" t="s">
        <v>45</v>
      </c>
      <c r="Z23" s="69">
        <v>14</v>
      </c>
      <c r="AA23" s="438"/>
      <c r="AB23" s="438"/>
      <c r="AC23" s="438"/>
      <c r="AD23" s="69"/>
      <c r="AE23" s="69"/>
      <c r="AF23" s="69"/>
      <c r="AG23" s="69"/>
      <c r="AH23" s="68"/>
      <c r="AI23" s="68"/>
      <c r="AJ23" s="68"/>
      <c r="AK23" s="444"/>
    </row>
    <row r="24" spans="1:37" s="67" customFormat="1" ht="16.5" customHeight="1">
      <c r="A24" s="63"/>
      <c r="B24" s="64"/>
      <c r="C24" s="64"/>
      <c r="D24" s="64"/>
      <c r="E24" s="429"/>
      <c r="F24" s="429"/>
      <c r="G24" s="429"/>
      <c r="H24" s="63"/>
      <c r="I24" s="63"/>
      <c r="J24" s="63"/>
      <c r="K24" s="69">
        <v>13</v>
      </c>
      <c r="L24" s="69"/>
      <c r="M24" s="69" t="s">
        <v>45</v>
      </c>
      <c r="N24" s="77">
        <v>18</v>
      </c>
      <c r="O24" s="63"/>
      <c r="P24" s="63"/>
      <c r="Q24" s="63"/>
      <c r="R24" s="69">
        <v>21</v>
      </c>
      <c r="S24" s="69" t="s">
        <v>45</v>
      </c>
      <c r="T24" s="69">
        <v>23</v>
      </c>
      <c r="U24" s="68"/>
      <c r="V24" s="68"/>
      <c r="W24" s="283"/>
      <c r="X24" s="69">
        <v>26</v>
      </c>
      <c r="Y24" s="69" t="s">
        <v>45</v>
      </c>
      <c r="Z24" s="69">
        <v>20</v>
      </c>
      <c r="AA24" s="438"/>
      <c r="AB24" s="438"/>
      <c r="AC24" s="438"/>
      <c r="AD24" s="69"/>
      <c r="AE24" s="69"/>
      <c r="AF24" s="69"/>
      <c r="AG24" s="69"/>
      <c r="AH24" s="68"/>
      <c r="AI24" s="68"/>
      <c r="AJ24" s="68"/>
      <c r="AK24" s="63"/>
    </row>
    <row r="25" spans="1:37" s="67" customFormat="1" ht="16.5" customHeight="1">
      <c r="A25" s="63"/>
      <c r="B25" s="64"/>
      <c r="C25" s="64"/>
      <c r="D25" s="64"/>
      <c r="E25" s="68"/>
      <c r="F25" s="68"/>
      <c r="G25" s="68"/>
      <c r="H25" s="63"/>
      <c r="I25" s="63"/>
      <c r="J25" s="63"/>
      <c r="K25" s="69"/>
      <c r="L25" s="69"/>
      <c r="M25" s="69" t="s">
        <v>45</v>
      </c>
      <c r="N25" s="77"/>
      <c r="O25" s="63"/>
      <c r="P25" s="63"/>
      <c r="Q25" s="63"/>
      <c r="R25" s="69">
        <v>13</v>
      </c>
      <c r="S25" s="69" t="s">
        <v>45</v>
      </c>
      <c r="T25" s="69">
        <v>13</v>
      </c>
      <c r="U25" s="63"/>
      <c r="V25" s="63"/>
      <c r="W25" s="239"/>
      <c r="X25" s="69"/>
      <c r="Y25" s="69" t="s">
        <v>45</v>
      </c>
      <c r="Z25" s="69"/>
      <c r="AA25" s="63"/>
      <c r="AB25" s="63"/>
      <c r="AC25" s="63"/>
      <c r="AD25" s="69"/>
      <c r="AE25" s="69"/>
      <c r="AF25" s="69"/>
      <c r="AG25" s="69"/>
      <c r="AH25" s="68"/>
      <c r="AI25" s="68"/>
      <c r="AJ25" s="68"/>
      <c r="AK25" s="78"/>
    </row>
    <row r="26" spans="1:37" s="67" customFormat="1" ht="16.5" customHeight="1" thickBot="1">
      <c r="A26" s="63"/>
      <c r="B26" s="64"/>
      <c r="C26" s="64"/>
      <c r="D26" s="64"/>
      <c r="E26" s="430">
        <f>SUM(E28:E32)</f>
        <v>58</v>
      </c>
      <c r="F26" s="430"/>
      <c r="G26" s="430"/>
      <c r="H26" s="63"/>
      <c r="I26" s="63"/>
      <c r="J26" s="63"/>
      <c r="K26" s="63"/>
      <c r="L26" s="63"/>
      <c r="M26" s="63"/>
      <c r="N26" s="79"/>
      <c r="O26" s="63"/>
      <c r="P26" s="63"/>
      <c r="Q26" s="63"/>
      <c r="R26" s="69">
        <v>13</v>
      </c>
      <c r="S26" s="69" t="s">
        <v>45</v>
      </c>
      <c r="T26" s="69">
        <v>14</v>
      </c>
      <c r="U26" s="63"/>
      <c r="V26" s="63"/>
      <c r="W26" s="239"/>
      <c r="X26" s="68"/>
      <c r="Y26" s="68"/>
      <c r="Z26" s="68"/>
      <c r="AA26" s="63"/>
      <c r="AB26" s="63"/>
      <c r="AC26" s="63"/>
      <c r="AD26" s="438">
        <f>SUM(AD28:AD32)</f>
        <v>16</v>
      </c>
      <c r="AE26" s="438"/>
      <c r="AF26" s="438"/>
      <c r="AG26" s="438"/>
      <c r="AH26" s="64"/>
      <c r="AI26" s="64"/>
      <c r="AJ26" s="64"/>
      <c r="AK26" s="66"/>
    </row>
    <row r="27" spans="1:37" s="67" customFormat="1" ht="16.5" customHeight="1" thickBot="1" thickTop="1">
      <c r="A27" s="439" t="s">
        <v>100</v>
      </c>
      <c r="B27" s="64"/>
      <c r="C27" s="64"/>
      <c r="D27" s="64"/>
      <c r="E27" s="430"/>
      <c r="F27" s="430"/>
      <c r="G27" s="430"/>
      <c r="H27" s="64"/>
      <c r="I27" s="64"/>
      <c r="J27" s="64"/>
      <c r="K27" s="63"/>
      <c r="L27" s="63"/>
      <c r="M27" s="63"/>
      <c r="N27" s="79"/>
      <c r="O27" s="63"/>
      <c r="P27" s="63"/>
      <c r="Q27" s="63"/>
      <c r="R27" s="69">
        <v>19</v>
      </c>
      <c r="S27" s="69" t="s">
        <v>45</v>
      </c>
      <c r="T27" s="69">
        <v>11</v>
      </c>
      <c r="U27" s="63"/>
      <c r="V27" s="63"/>
      <c r="W27" s="239"/>
      <c r="X27" s="68"/>
      <c r="Y27" s="68"/>
      <c r="Z27" s="68"/>
      <c r="AA27" s="64"/>
      <c r="AB27" s="64"/>
      <c r="AC27" s="64"/>
      <c r="AD27" s="438"/>
      <c r="AE27" s="438"/>
      <c r="AF27" s="438"/>
      <c r="AG27" s="438"/>
      <c r="AH27" s="64"/>
      <c r="AI27" s="64"/>
      <c r="AJ27" s="64"/>
      <c r="AK27" s="439" t="s">
        <v>106</v>
      </c>
    </row>
    <row r="28" spans="1:37" s="67" customFormat="1" ht="16.5" customHeight="1" thickBot="1">
      <c r="A28" s="440"/>
      <c r="B28" s="194"/>
      <c r="C28" s="194"/>
      <c r="D28" s="194"/>
      <c r="E28" s="195">
        <v>15</v>
      </c>
      <c r="F28" s="195" t="s">
        <v>45</v>
      </c>
      <c r="G28" s="196">
        <v>14</v>
      </c>
      <c r="H28" s="430">
        <f>SUM(H34:H38)</f>
        <v>37</v>
      </c>
      <c r="I28" s="430"/>
      <c r="J28" s="430"/>
      <c r="K28" s="63"/>
      <c r="L28" s="63"/>
      <c r="M28" s="63"/>
      <c r="N28" s="79"/>
      <c r="O28" s="63"/>
      <c r="P28" s="63"/>
      <c r="Q28" s="63"/>
      <c r="R28" s="69"/>
      <c r="S28" s="69" t="s">
        <v>45</v>
      </c>
      <c r="T28" s="69"/>
      <c r="U28" s="63"/>
      <c r="V28" s="63"/>
      <c r="W28" s="239"/>
      <c r="X28" s="68"/>
      <c r="Y28" s="68"/>
      <c r="Z28" s="68"/>
      <c r="AA28" s="438">
        <f>SUM(AA34:AA38)</f>
        <v>40</v>
      </c>
      <c r="AB28" s="438"/>
      <c r="AC28" s="438"/>
      <c r="AD28" s="82">
        <v>2</v>
      </c>
      <c r="AE28" s="83"/>
      <c r="AF28" s="83" t="s">
        <v>45</v>
      </c>
      <c r="AG28" s="83">
        <v>30</v>
      </c>
      <c r="AH28" s="84"/>
      <c r="AI28" s="84"/>
      <c r="AJ28" s="107"/>
      <c r="AK28" s="440"/>
    </row>
    <row r="29" spans="1:37" s="67" customFormat="1" ht="16.5" customHeight="1" thickBot="1" thickTop="1">
      <c r="A29" s="63"/>
      <c r="B29" s="68"/>
      <c r="C29" s="68"/>
      <c r="D29" s="68"/>
      <c r="E29" s="69">
        <v>19</v>
      </c>
      <c r="F29" s="69" t="s">
        <v>45</v>
      </c>
      <c r="G29" s="188">
        <v>8</v>
      </c>
      <c r="H29" s="430"/>
      <c r="I29" s="430"/>
      <c r="J29" s="430"/>
      <c r="K29" s="63"/>
      <c r="L29" s="63"/>
      <c r="M29" s="63"/>
      <c r="N29" s="79"/>
      <c r="O29" s="63"/>
      <c r="P29" s="63"/>
      <c r="Q29" s="63"/>
      <c r="R29" s="63"/>
      <c r="S29" s="63"/>
      <c r="T29" s="63"/>
      <c r="U29" s="63"/>
      <c r="V29" s="63"/>
      <c r="W29" s="239"/>
      <c r="X29" s="68"/>
      <c r="Y29" s="68"/>
      <c r="Z29" s="68"/>
      <c r="AA29" s="438"/>
      <c r="AB29" s="438"/>
      <c r="AC29" s="438"/>
      <c r="AD29" s="71">
        <v>4</v>
      </c>
      <c r="AE29" s="69"/>
      <c r="AF29" s="69" t="s">
        <v>45</v>
      </c>
      <c r="AG29" s="69">
        <v>8</v>
      </c>
      <c r="AH29" s="68"/>
      <c r="AI29" s="68"/>
      <c r="AJ29" s="68"/>
      <c r="AK29" s="63"/>
    </row>
    <row r="30" spans="1:37" s="67" customFormat="1" ht="16.5" customHeight="1">
      <c r="A30" s="63"/>
      <c r="B30" s="68"/>
      <c r="C30" s="68"/>
      <c r="D30" s="68"/>
      <c r="E30" s="69">
        <v>16</v>
      </c>
      <c r="F30" s="69" t="s">
        <v>45</v>
      </c>
      <c r="G30" s="77">
        <v>9</v>
      </c>
      <c r="H30" s="191"/>
      <c r="I30" s="191"/>
      <c r="J30" s="192"/>
      <c r="K30" s="63"/>
      <c r="L30" s="63"/>
      <c r="M30" s="63"/>
      <c r="N30" s="79"/>
      <c r="O30" s="63"/>
      <c r="P30" s="63"/>
      <c r="Q30" s="63"/>
      <c r="R30" s="63"/>
      <c r="S30" s="63"/>
      <c r="T30" s="63"/>
      <c r="U30" s="63"/>
      <c r="V30" s="63"/>
      <c r="W30" s="239"/>
      <c r="X30" s="68"/>
      <c r="Y30" s="68"/>
      <c r="Z30" s="68"/>
      <c r="AA30" s="193"/>
      <c r="AB30" s="191"/>
      <c r="AC30" s="191"/>
      <c r="AD30" s="184">
        <v>4</v>
      </c>
      <c r="AE30" s="69"/>
      <c r="AF30" s="69" t="s">
        <v>45</v>
      </c>
      <c r="AG30" s="69">
        <v>28</v>
      </c>
      <c r="AH30" s="68"/>
      <c r="AI30" s="68"/>
      <c r="AJ30" s="68"/>
      <c r="AK30" s="63"/>
    </row>
    <row r="31" spans="1:37" s="67" customFormat="1" ht="16.5" customHeight="1" thickBot="1">
      <c r="A31" s="63"/>
      <c r="B31" s="68"/>
      <c r="C31" s="68"/>
      <c r="D31" s="68"/>
      <c r="E31" s="69">
        <v>8</v>
      </c>
      <c r="F31" s="69" t="s">
        <v>45</v>
      </c>
      <c r="G31" s="77">
        <v>25</v>
      </c>
      <c r="H31" s="64"/>
      <c r="I31" s="64"/>
      <c r="J31" s="86"/>
      <c r="K31" s="63"/>
      <c r="L31" s="63"/>
      <c r="M31" s="63"/>
      <c r="N31" s="79"/>
      <c r="O31" s="63"/>
      <c r="P31" s="63"/>
      <c r="Q31" s="63"/>
      <c r="R31" s="63"/>
      <c r="S31" s="63"/>
      <c r="T31" s="63"/>
      <c r="U31" s="68"/>
      <c r="V31" s="68"/>
      <c r="W31" s="283"/>
      <c r="X31" s="63"/>
      <c r="Y31" s="63"/>
      <c r="Z31" s="63"/>
      <c r="AA31" s="90"/>
      <c r="AB31" s="64"/>
      <c r="AC31" s="64"/>
      <c r="AD31" s="184">
        <v>6</v>
      </c>
      <c r="AE31" s="69"/>
      <c r="AF31" s="69" t="s">
        <v>45</v>
      </c>
      <c r="AG31" s="69">
        <v>14</v>
      </c>
      <c r="AH31" s="68"/>
      <c r="AI31" s="68"/>
      <c r="AJ31" s="68"/>
      <c r="AK31" s="63"/>
    </row>
    <row r="32" spans="1:37" s="67" customFormat="1" ht="16.5" customHeight="1" thickBot="1" thickTop="1">
      <c r="A32" s="439" t="s">
        <v>101</v>
      </c>
      <c r="B32" s="75"/>
      <c r="C32" s="75"/>
      <c r="D32" s="75"/>
      <c r="E32" s="74"/>
      <c r="F32" s="74" t="s">
        <v>44</v>
      </c>
      <c r="G32" s="88"/>
      <c r="H32" s="63"/>
      <c r="I32" s="63"/>
      <c r="J32" s="79"/>
      <c r="K32" s="63"/>
      <c r="L32" s="63"/>
      <c r="M32" s="63"/>
      <c r="N32" s="79"/>
      <c r="O32" s="63"/>
      <c r="P32" s="63"/>
      <c r="Q32" s="63"/>
      <c r="R32" s="63"/>
      <c r="S32" s="63"/>
      <c r="T32" s="63"/>
      <c r="U32" s="68"/>
      <c r="V32" s="68"/>
      <c r="W32" s="283"/>
      <c r="X32" s="63"/>
      <c r="Y32" s="63"/>
      <c r="Z32" s="63"/>
      <c r="AA32" s="81"/>
      <c r="AB32" s="63"/>
      <c r="AC32" s="63"/>
      <c r="AD32" s="185"/>
      <c r="AE32" s="186"/>
      <c r="AF32" s="186" t="s">
        <v>44</v>
      </c>
      <c r="AG32" s="186"/>
      <c r="AH32" s="187"/>
      <c r="AI32" s="187"/>
      <c r="AJ32" s="187"/>
      <c r="AK32" s="439" t="s">
        <v>107</v>
      </c>
    </row>
    <row r="33" spans="1:37" s="67" customFormat="1" ht="16.5" customHeight="1" thickBot="1">
      <c r="A33" s="440"/>
      <c r="B33" s="64"/>
      <c r="C33" s="64"/>
      <c r="D33" s="64"/>
      <c r="E33" s="429">
        <f>SUM(G28:G32)</f>
        <v>56</v>
      </c>
      <c r="F33" s="429"/>
      <c r="G33" s="429"/>
      <c r="H33" s="63"/>
      <c r="I33" s="63"/>
      <c r="J33" s="79"/>
      <c r="K33" s="68"/>
      <c r="L33" s="68"/>
      <c r="M33" s="68"/>
      <c r="N33" s="89"/>
      <c r="O33" s="64"/>
      <c r="P33" s="64"/>
      <c r="Q33" s="64"/>
      <c r="R33" s="63"/>
      <c r="S33" s="63"/>
      <c r="T33" s="63"/>
      <c r="U33" s="64"/>
      <c r="V33" s="64"/>
      <c r="W33" s="284"/>
      <c r="X33" s="68"/>
      <c r="Y33" s="68"/>
      <c r="Z33" s="68"/>
      <c r="AA33" s="81"/>
      <c r="AB33" s="63"/>
      <c r="AC33" s="63"/>
      <c r="AD33" s="437">
        <f>SUM(AG28:AG32)</f>
        <v>80</v>
      </c>
      <c r="AE33" s="437"/>
      <c r="AF33" s="437"/>
      <c r="AG33" s="437"/>
      <c r="AH33" s="64"/>
      <c r="AI33" s="64"/>
      <c r="AJ33" s="64"/>
      <c r="AK33" s="440"/>
    </row>
    <row r="34" spans="1:37" s="67" customFormat="1" ht="16.5" customHeight="1" thickTop="1">
      <c r="A34" s="63"/>
      <c r="B34" s="64"/>
      <c r="C34" s="64"/>
      <c r="D34" s="64"/>
      <c r="E34" s="429"/>
      <c r="F34" s="429"/>
      <c r="G34" s="429"/>
      <c r="H34" s="69">
        <v>6</v>
      </c>
      <c r="I34" s="69" t="s">
        <v>44</v>
      </c>
      <c r="J34" s="77">
        <v>20</v>
      </c>
      <c r="K34" s="68"/>
      <c r="L34" s="68"/>
      <c r="M34" s="68"/>
      <c r="N34" s="89"/>
      <c r="O34" s="64"/>
      <c r="P34" s="64"/>
      <c r="Q34" s="64"/>
      <c r="R34" s="63"/>
      <c r="S34" s="70"/>
      <c r="T34" s="70"/>
      <c r="U34" s="64"/>
      <c r="V34" s="64"/>
      <c r="W34" s="284"/>
      <c r="X34" s="68"/>
      <c r="Y34" s="68"/>
      <c r="Z34" s="68"/>
      <c r="AA34" s="71">
        <v>13</v>
      </c>
      <c r="AB34" s="69" t="s">
        <v>44</v>
      </c>
      <c r="AC34" s="69">
        <v>16</v>
      </c>
      <c r="AD34" s="437"/>
      <c r="AE34" s="437"/>
      <c r="AF34" s="437"/>
      <c r="AG34" s="437"/>
      <c r="AH34" s="64"/>
      <c r="AI34" s="64"/>
      <c r="AJ34" s="64"/>
      <c r="AK34" s="78"/>
    </row>
    <row r="35" spans="1:37" s="67" customFormat="1" ht="16.5" customHeight="1" thickBot="1">
      <c r="A35" s="63"/>
      <c r="B35" s="64"/>
      <c r="C35" s="64"/>
      <c r="D35" s="64"/>
      <c r="E35" s="63"/>
      <c r="F35" s="63"/>
      <c r="G35" s="63"/>
      <c r="H35" s="69">
        <v>4</v>
      </c>
      <c r="I35" s="69" t="s">
        <v>44</v>
      </c>
      <c r="J35" s="77">
        <v>12</v>
      </c>
      <c r="K35" s="187"/>
      <c r="L35" s="187"/>
      <c r="M35" s="187"/>
      <c r="N35" s="241"/>
      <c r="O35" s="64"/>
      <c r="P35" s="64"/>
      <c r="Q35" s="64"/>
      <c r="R35" s="70"/>
      <c r="S35" s="70"/>
      <c r="T35" s="70"/>
      <c r="U35" s="64"/>
      <c r="V35" s="64"/>
      <c r="W35" s="284"/>
      <c r="X35" s="187"/>
      <c r="Y35" s="187"/>
      <c r="Z35" s="187"/>
      <c r="AA35" s="71">
        <v>9</v>
      </c>
      <c r="AB35" s="69" t="s">
        <v>44</v>
      </c>
      <c r="AC35" s="69">
        <v>17</v>
      </c>
      <c r="AD35" s="63"/>
      <c r="AE35" s="63"/>
      <c r="AF35" s="63"/>
      <c r="AG35" s="63"/>
      <c r="AH35" s="68"/>
      <c r="AI35" s="68"/>
      <c r="AJ35" s="70"/>
      <c r="AK35" s="80"/>
    </row>
    <row r="36" spans="1:37" s="67" customFormat="1" ht="16.5" customHeight="1" thickBot="1">
      <c r="A36" s="63"/>
      <c r="B36" s="64"/>
      <c r="C36" s="64"/>
      <c r="D36" s="64"/>
      <c r="E36" s="430">
        <f>SUM(E38:E42)</f>
        <v>40</v>
      </c>
      <c r="F36" s="430"/>
      <c r="G36" s="430"/>
      <c r="H36" s="69">
        <v>13</v>
      </c>
      <c r="I36" s="69" t="s">
        <v>44</v>
      </c>
      <c r="J36" s="188">
        <v>14</v>
      </c>
      <c r="K36" s="429">
        <f>SUM(N21:N25)</f>
        <v>47</v>
      </c>
      <c r="L36" s="429"/>
      <c r="M36" s="429"/>
      <c r="N36" s="429"/>
      <c r="O36" s="64"/>
      <c r="P36" s="64"/>
      <c r="Q36" s="64"/>
      <c r="R36" s="63"/>
      <c r="S36" s="70"/>
      <c r="T36" s="70"/>
      <c r="U36" s="64"/>
      <c r="V36" s="64"/>
      <c r="W36" s="64"/>
      <c r="X36" s="437">
        <f>SUM(Z21:Z25)</f>
        <v>74</v>
      </c>
      <c r="Y36" s="437"/>
      <c r="Z36" s="437"/>
      <c r="AA36" s="184">
        <v>7</v>
      </c>
      <c r="AB36" s="69" t="s">
        <v>44</v>
      </c>
      <c r="AC36" s="69">
        <v>12</v>
      </c>
      <c r="AD36" s="438">
        <f>SUM(AD38:AD42)</f>
        <v>32</v>
      </c>
      <c r="AE36" s="438"/>
      <c r="AF36" s="438"/>
      <c r="AG36" s="438"/>
      <c r="AH36" s="68"/>
      <c r="AI36" s="68"/>
      <c r="AJ36" s="70"/>
      <c r="AK36" s="63"/>
    </row>
    <row r="37" spans="1:37" s="67" customFormat="1" ht="16.5" customHeight="1" thickTop="1">
      <c r="A37" s="439" t="s">
        <v>102</v>
      </c>
      <c r="B37" s="63"/>
      <c r="C37" s="63"/>
      <c r="D37" s="63"/>
      <c r="E37" s="430"/>
      <c r="F37" s="430"/>
      <c r="G37" s="430"/>
      <c r="H37" s="69">
        <v>14</v>
      </c>
      <c r="I37" s="69" t="s">
        <v>45</v>
      </c>
      <c r="J37" s="188">
        <v>8</v>
      </c>
      <c r="K37" s="429"/>
      <c r="L37" s="429"/>
      <c r="M37" s="429"/>
      <c r="N37" s="429"/>
      <c r="O37" s="70"/>
      <c r="P37" s="70"/>
      <c r="Q37" s="70"/>
      <c r="R37" s="68"/>
      <c r="S37" s="68"/>
      <c r="T37" s="68"/>
      <c r="U37" s="63"/>
      <c r="V37" s="63"/>
      <c r="W37" s="63"/>
      <c r="X37" s="437"/>
      <c r="Y37" s="437"/>
      <c r="Z37" s="437"/>
      <c r="AA37" s="184">
        <v>11</v>
      </c>
      <c r="AB37" s="69" t="s">
        <v>45</v>
      </c>
      <c r="AC37" s="69">
        <v>19</v>
      </c>
      <c r="AD37" s="438"/>
      <c r="AE37" s="438"/>
      <c r="AF37" s="438"/>
      <c r="AG37" s="438"/>
      <c r="AH37" s="68"/>
      <c r="AI37" s="68"/>
      <c r="AJ37" s="70"/>
      <c r="AK37" s="439" t="s">
        <v>108</v>
      </c>
    </row>
    <row r="38" spans="1:37" s="67" customFormat="1" ht="16.5" customHeight="1" thickBot="1">
      <c r="A38" s="440"/>
      <c r="B38" s="92"/>
      <c r="C38" s="91"/>
      <c r="D38" s="91"/>
      <c r="E38" s="83">
        <v>8</v>
      </c>
      <c r="F38" s="83" t="s">
        <v>44</v>
      </c>
      <c r="G38" s="93">
        <v>27</v>
      </c>
      <c r="H38" s="69"/>
      <c r="I38" s="69" t="s">
        <v>44</v>
      </c>
      <c r="J38" s="188"/>
      <c r="K38" s="68"/>
      <c r="L38" s="68"/>
      <c r="M38" s="68"/>
      <c r="N38" s="68"/>
      <c r="O38" s="63"/>
      <c r="P38" s="63"/>
      <c r="Q38" s="63"/>
      <c r="R38" s="68"/>
      <c r="S38" s="68"/>
      <c r="T38" s="68"/>
      <c r="U38" s="63"/>
      <c r="V38" s="63"/>
      <c r="W38" s="63"/>
      <c r="X38" s="94"/>
      <c r="Y38" s="94"/>
      <c r="Z38" s="94"/>
      <c r="AA38" s="184"/>
      <c r="AB38" s="69" t="s">
        <v>44</v>
      </c>
      <c r="AC38" s="69"/>
      <c r="AD38" s="82">
        <v>6</v>
      </c>
      <c r="AE38" s="83"/>
      <c r="AF38" s="83" t="s">
        <v>44</v>
      </c>
      <c r="AG38" s="83">
        <v>19</v>
      </c>
      <c r="AH38" s="84"/>
      <c r="AI38" s="84"/>
      <c r="AJ38" s="85"/>
      <c r="AK38" s="440"/>
    </row>
    <row r="39" spans="1:37" s="67" customFormat="1" ht="16.5" customHeight="1" thickTop="1">
      <c r="A39" s="63"/>
      <c r="B39" s="64"/>
      <c r="C39" s="64"/>
      <c r="D39" s="64"/>
      <c r="E39" s="69">
        <v>10</v>
      </c>
      <c r="F39" s="69" t="s">
        <v>44</v>
      </c>
      <c r="G39" s="77">
        <v>20</v>
      </c>
      <c r="H39" s="63"/>
      <c r="I39" s="63"/>
      <c r="J39" s="239"/>
      <c r="K39" s="462" t="s">
        <v>49</v>
      </c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247"/>
      <c r="AB39" s="63"/>
      <c r="AC39" s="63"/>
      <c r="AD39" s="71">
        <v>9</v>
      </c>
      <c r="AE39" s="69"/>
      <c r="AF39" s="69" t="s">
        <v>44</v>
      </c>
      <c r="AG39" s="69">
        <v>19</v>
      </c>
      <c r="AH39" s="68"/>
      <c r="AI39" s="68"/>
      <c r="AJ39" s="68"/>
      <c r="AK39" s="78"/>
    </row>
    <row r="40" spans="1:37" s="67" customFormat="1" ht="16.5" customHeight="1" thickBot="1">
      <c r="A40" s="63"/>
      <c r="B40" s="68"/>
      <c r="C40" s="68"/>
      <c r="D40" s="68"/>
      <c r="E40" s="69">
        <v>5</v>
      </c>
      <c r="F40" s="69" t="s">
        <v>44</v>
      </c>
      <c r="G40" s="77">
        <v>15</v>
      </c>
      <c r="H40" s="189"/>
      <c r="I40" s="189"/>
      <c r="J40" s="242"/>
      <c r="K40" s="462" t="s">
        <v>668</v>
      </c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248"/>
      <c r="AB40" s="189"/>
      <c r="AC40" s="189"/>
      <c r="AD40" s="71">
        <v>6</v>
      </c>
      <c r="AE40" s="69"/>
      <c r="AF40" s="69" t="s">
        <v>44</v>
      </c>
      <c r="AG40" s="69">
        <v>26</v>
      </c>
      <c r="AH40" s="64"/>
      <c r="AI40" s="64"/>
      <c r="AJ40" s="64"/>
      <c r="AK40" s="78"/>
    </row>
    <row r="41" spans="1:37" s="67" customFormat="1" ht="16.5" customHeight="1" thickBot="1">
      <c r="A41" s="63"/>
      <c r="B41" s="64"/>
      <c r="C41" s="64"/>
      <c r="D41" s="64"/>
      <c r="E41" s="69">
        <v>17</v>
      </c>
      <c r="F41" s="69" t="s">
        <v>44</v>
      </c>
      <c r="G41" s="188">
        <v>14</v>
      </c>
      <c r="H41" s="429">
        <f>SUM(J34:J38)</f>
        <v>54</v>
      </c>
      <c r="I41" s="429"/>
      <c r="J41" s="429"/>
      <c r="K41" s="459" t="s">
        <v>669</v>
      </c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1"/>
      <c r="AA41" s="454">
        <f>SUM(AC34:AC38)</f>
        <v>64</v>
      </c>
      <c r="AB41" s="455"/>
      <c r="AC41" s="456"/>
      <c r="AD41" s="184">
        <v>11</v>
      </c>
      <c r="AE41" s="69"/>
      <c r="AF41" s="69" t="s">
        <v>44</v>
      </c>
      <c r="AG41" s="69">
        <v>10</v>
      </c>
      <c r="AH41" s="64"/>
      <c r="AI41" s="64"/>
      <c r="AJ41" s="64"/>
      <c r="AK41" s="66"/>
    </row>
    <row r="42" spans="1:37" s="67" customFormat="1" ht="16.5" customHeight="1" thickBot="1" thickTop="1">
      <c r="A42" s="439" t="s">
        <v>46</v>
      </c>
      <c r="B42" s="189"/>
      <c r="C42" s="189"/>
      <c r="D42" s="189"/>
      <c r="E42" s="186"/>
      <c r="F42" s="186" t="s">
        <v>47</v>
      </c>
      <c r="G42" s="190"/>
      <c r="H42" s="429"/>
      <c r="I42" s="429"/>
      <c r="J42" s="429"/>
      <c r="K42" s="459" t="s">
        <v>670</v>
      </c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1"/>
      <c r="AA42" s="457"/>
      <c r="AB42" s="437"/>
      <c r="AC42" s="458"/>
      <c r="AD42" s="185"/>
      <c r="AE42" s="186"/>
      <c r="AF42" s="186" t="s">
        <v>47</v>
      </c>
      <c r="AG42" s="186"/>
      <c r="AH42" s="187"/>
      <c r="AI42" s="187"/>
      <c r="AJ42" s="187"/>
      <c r="AK42" s="439" t="s">
        <v>38</v>
      </c>
    </row>
    <row r="43" spans="1:37" s="67" customFormat="1" ht="16.5" customHeight="1" thickBot="1">
      <c r="A43" s="440"/>
      <c r="B43" s="68"/>
      <c r="C43" s="68"/>
      <c r="D43" s="68"/>
      <c r="E43" s="429">
        <f>SUM(G38:G42)</f>
        <v>76</v>
      </c>
      <c r="F43" s="429"/>
      <c r="G43" s="429"/>
      <c r="H43" s="63"/>
      <c r="I43" s="63"/>
      <c r="J43" s="63"/>
      <c r="K43" s="459" t="s">
        <v>671</v>
      </c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1"/>
      <c r="AA43" s="63"/>
      <c r="AB43" s="63"/>
      <c r="AC43" s="63"/>
      <c r="AD43" s="437">
        <f>SUM(AG38:AG42)</f>
        <v>74</v>
      </c>
      <c r="AE43" s="437"/>
      <c r="AF43" s="437"/>
      <c r="AG43" s="437"/>
      <c r="AH43" s="64"/>
      <c r="AI43" s="64"/>
      <c r="AJ43" s="64"/>
      <c r="AK43" s="440"/>
    </row>
    <row r="44" spans="1:37" s="67" customFormat="1" ht="16.5" customHeight="1" thickTop="1">
      <c r="A44" s="63"/>
      <c r="B44" s="68"/>
      <c r="C44" s="68"/>
      <c r="D44" s="68"/>
      <c r="E44" s="429"/>
      <c r="F44" s="429"/>
      <c r="G44" s="429"/>
      <c r="H44" s="63"/>
      <c r="I44" s="63"/>
      <c r="J44" s="63"/>
      <c r="K44" s="459" t="s">
        <v>672</v>
      </c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1"/>
      <c r="AA44" s="63"/>
      <c r="AB44" s="63"/>
      <c r="AC44" s="63"/>
      <c r="AD44" s="437"/>
      <c r="AE44" s="437"/>
      <c r="AF44" s="437"/>
      <c r="AG44" s="437"/>
      <c r="AH44" s="64"/>
      <c r="AI44" s="64"/>
      <c r="AJ44" s="64"/>
      <c r="AK44" s="63"/>
    </row>
    <row r="45" spans="2:37" s="67" customFormat="1" ht="10.5" customHeight="1">
      <c r="B45" s="96"/>
      <c r="C45" s="96"/>
      <c r="D45" s="96"/>
      <c r="E45" s="97"/>
      <c r="F45" s="98"/>
      <c r="G45" s="97"/>
      <c r="H45" s="68"/>
      <c r="I45" s="68"/>
      <c r="J45" s="68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0"/>
      <c r="V45" s="100"/>
      <c r="W45" s="100"/>
      <c r="X45" s="97"/>
      <c r="Y45" s="98"/>
      <c r="Z45" s="97"/>
      <c r="AA45" s="68"/>
      <c r="AB45" s="68"/>
      <c r="AC45" s="68"/>
      <c r="AD45" s="101"/>
      <c r="AE45" s="101"/>
      <c r="AF45" s="101"/>
      <c r="AG45" s="101"/>
      <c r="AH45" s="68"/>
      <c r="AI45" s="68"/>
      <c r="AJ45" s="68"/>
      <c r="AK45" s="63"/>
    </row>
    <row r="46" spans="1:37" s="67" customFormat="1" ht="10.5" customHeight="1">
      <c r="A46" s="72"/>
      <c r="B46" s="96"/>
      <c r="C46" s="96"/>
      <c r="D46" s="96"/>
      <c r="E46" s="97"/>
      <c r="F46" s="98"/>
      <c r="G46" s="97"/>
      <c r="H46" s="68"/>
      <c r="I46" s="68"/>
      <c r="J46" s="68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00"/>
      <c r="V46" s="100"/>
      <c r="W46" s="100"/>
      <c r="X46" s="97"/>
      <c r="Y46" s="98"/>
      <c r="Z46" s="97"/>
      <c r="AA46" s="68"/>
      <c r="AB46" s="68"/>
      <c r="AC46" s="68"/>
      <c r="AD46" s="101"/>
      <c r="AE46" s="101"/>
      <c r="AF46" s="101"/>
      <c r="AG46" s="101"/>
      <c r="AH46" s="68"/>
      <c r="AI46" s="68"/>
      <c r="AJ46" s="68"/>
      <c r="AK46" s="102"/>
    </row>
    <row r="47" spans="1:37" s="67" customFormat="1" ht="9" customHeight="1">
      <c r="A47" s="63"/>
      <c r="B47" s="96"/>
      <c r="C47" s="96"/>
      <c r="D47" s="96"/>
      <c r="E47" s="63"/>
      <c r="F47" s="98"/>
      <c r="G47" s="97"/>
      <c r="H47" s="63"/>
      <c r="I47" s="63"/>
      <c r="J47" s="63"/>
      <c r="K47" s="63"/>
      <c r="L47" s="99"/>
      <c r="M47" s="99"/>
      <c r="N47" s="99"/>
      <c r="O47" s="68"/>
      <c r="P47" s="68"/>
      <c r="Q47" s="68"/>
      <c r="R47" s="99"/>
      <c r="S47" s="63"/>
      <c r="T47" s="63"/>
      <c r="U47" s="100"/>
      <c r="V47" s="100"/>
      <c r="W47" s="100"/>
      <c r="X47" s="63"/>
      <c r="Y47" s="98"/>
      <c r="Z47" s="97"/>
      <c r="AA47" s="63"/>
      <c r="AB47" s="63"/>
      <c r="AC47" s="63"/>
      <c r="AD47" s="101"/>
      <c r="AE47" s="101"/>
      <c r="AF47" s="101"/>
      <c r="AG47" s="101"/>
      <c r="AH47" s="68"/>
      <c r="AI47" s="68"/>
      <c r="AJ47" s="68"/>
      <c r="AK47" s="63"/>
    </row>
  </sheetData>
  <mergeCells count="63">
    <mergeCell ref="K43:Z43"/>
    <mergeCell ref="K44:Z44"/>
    <mergeCell ref="K40:Z40"/>
    <mergeCell ref="K39:Z39"/>
    <mergeCell ref="K41:Z41"/>
    <mergeCell ref="K42:Z42"/>
    <mergeCell ref="H41:J42"/>
    <mergeCell ref="M5:Y5"/>
    <mergeCell ref="A42:A43"/>
    <mergeCell ref="AK7:AK8"/>
    <mergeCell ref="AK12:AK13"/>
    <mergeCell ref="AK17:AK18"/>
    <mergeCell ref="AK22:AK23"/>
    <mergeCell ref="K36:N37"/>
    <mergeCell ref="AA41:AC42"/>
    <mergeCell ref="X36:Z37"/>
    <mergeCell ref="AK2:AK3"/>
    <mergeCell ref="AK37:AK38"/>
    <mergeCell ref="AK42:AK43"/>
    <mergeCell ref="K7:N8"/>
    <mergeCell ref="X7:Z8"/>
    <mergeCell ref="AA3:AC4"/>
    <mergeCell ref="AD36:AG37"/>
    <mergeCell ref="AA23:AC24"/>
    <mergeCell ref="AD26:AG27"/>
    <mergeCell ref="M6:Y6"/>
    <mergeCell ref="E36:G37"/>
    <mergeCell ref="E43:G44"/>
    <mergeCell ref="AD1:AG2"/>
    <mergeCell ref="AD11:AG12"/>
    <mergeCell ref="AD21:AG22"/>
    <mergeCell ref="AD18:AG19"/>
    <mergeCell ref="AD8:AG9"/>
    <mergeCell ref="AD43:AG44"/>
    <mergeCell ref="H3:J4"/>
    <mergeCell ref="H28:J29"/>
    <mergeCell ref="A32:A33"/>
    <mergeCell ref="A37:A38"/>
    <mergeCell ref="A4:A5"/>
    <mergeCell ref="A12:A13"/>
    <mergeCell ref="A17:A18"/>
    <mergeCell ref="A7:A8"/>
    <mergeCell ref="AA16:AC17"/>
    <mergeCell ref="A22:A23"/>
    <mergeCell ref="A27:A28"/>
    <mergeCell ref="H21:J22"/>
    <mergeCell ref="U21:W22"/>
    <mergeCell ref="R22:T23"/>
    <mergeCell ref="E1:G2"/>
    <mergeCell ref="H1:AC2"/>
    <mergeCell ref="M3:Y3"/>
    <mergeCell ref="M4:Y4"/>
    <mergeCell ref="AD33:AG34"/>
    <mergeCell ref="AA28:AC29"/>
    <mergeCell ref="AK32:AK33"/>
    <mergeCell ref="AK27:AK28"/>
    <mergeCell ref="E33:G34"/>
    <mergeCell ref="E11:G12"/>
    <mergeCell ref="O21:Q22"/>
    <mergeCell ref="E18:G19"/>
    <mergeCell ref="H16:J17"/>
    <mergeCell ref="E23:G24"/>
    <mergeCell ref="E26:G27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O394"/>
  <sheetViews>
    <sheetView view="pageBreakPreview" zoomScale="75" zoomScaleSheetLayoutView="75" workbookViewId="0" topLeftCell="A1">
      <selection activeCell="A1" sqref="A1:J1"/>
    </sheetView>
  </sheetViews>
  <sheetFormatPr defaultColWidth="9.00390625" defaultRowHeight="13.5"/>
  <cols>
    <col min="1" max="1" width="4.625" style="0" customWidth="1"/>
    <col min="2" max="2" width="10.625" style="0" customWidth="1"/>
    <col min="3" max="9" width="4.625" style="0" customWidth="1"/>
    <col min="10" max="10" width="10.625" style="0" customWidth="1"/>
    <col min="11" max="15" width="4.625" style="0" customWidth="1"/>
  </cols>
  <sheetData>
    <row r="1" spans="1:15" ht="13.5">
      <c r="A1" s="331" t="s">
        <v>72</v>
      </c>
      <c r="B1" s="331"/>
      <c r="C1" s="331"/>
      <c r="D1" s="331"/>
      <c r="E1" s="331"/>
      <c r="F1" s="331"/>
      <c r="G1" s="331"/>
      <c r="H1" s="331"/>
      <c r="I1" s="331"/>
      <c r="J1" s="331"/>
      <c r="K1" s="48"/>
      <c r="L1" s="48"/>
      <c r="M1" s="48"/>
      <c r="N1" s="48"/>
      <c r="O1" s="48"/>
    </row>
    <row r="2" spans="1:15" ht="13.5">
      <c r="A2" s="331" t="s">
        <v>53</v>
      </c>
      <c r="B2" s="331"/>
      <c r="C2" s="331"/>
      <c r="D2" s="331"/>
      <c r="E2" s="331"/>
      <c r="F2" s="331"/>
      <c r="G2" s="331"/>
      <c r="H2" s="331"/>
      <c r="I2" s="331"/>
      <c r="J2" s="331"/>
      <c r="K2" s="48"/>
      <c r="L2" s="48"/>
      <c r="M2" s="48"/>
      <c r="N2" s="48"/>
      <c r="O2" s="48"/>
    </row>
    <row r="3" spans="4:9" ht="13.5">
      <c r="D3" s="108"/>
      <c r="E3" s="109">
        <v>12</v>
      </c>
      <c r="F3" s="48" t="s">
        <v>54</v>
      </c>
      <c r="G3" s="109">
        <v>23</v>
      </c>
      <c r="H3" s="110"/>
      <c r="I3" s="48"/>
    </row>
    <row r="4" spans="4:9" ht="13.5">
      <c r="D4" s="5"/>
      <c r="E4" s="109">
        <v>10</v>
      </c>
      <c r="F4" s="48" t="s">
        <v>54</v>
      </c>
      <c r="G4" s="109">
        <v>15</v>
      </c>
      <c r="H4" s="111"/>
      <c r="I4" s="48"/>
    </row>
    <row r="5" spans="2:10" ht="13.5">
      <c r="B5" s="48" t="s">
        <v>135</v>
      </c>
      <c r="C5" s="112">
        <f>SUM(E3:E7)</f>
        <v>48</v>
      </c>
      <c r="D5" s="5"/>
      <c r="E5" s="109">
        <v>17</v>
      </c>
      <c r="F5" s="48" t="s">
        <v>66</v>
      </c>
      <c r="G5" s="109">
        <v>19</v>
      </c>
      <c r="H5" s="111"/>
      <c r="I5" s="112">
        <f>SUM(G3:G7)</f>
        <v>70</v>
      </c>
      <c r="J5" s="48" t="s">
        <v>136</v>
      </c>
    </row>
    <row r="6" spans="4:9" ht="13.5">
      <c r="D6" s="5"/>
      <c r="E6" s="109">
        <v>9</v>
      </c>
      <c r="F6" s="48" t="s">
        <v>67</v>
      </c>
      <c r="G6" s="109">
        <v>13</v>
      </c>
      <c r="H6" s="111"/>
      <c r="I6" s="48"/>
    </row>
    <row r="7" spans="4:9" ht="13.5">
      <c r="D7" s="113"/>
      <c r="E7" s="109"/>
      <c r="F7" s="48" t="s">
        <v>67</v>
      </c>
      <c r="G7" s="109"/>
      <c r="H7" s="114"/>
      <c r="I7" s="48"/>
    </row>
    <row r="8" ht="14.25" thickBot="1"/>
    <row r="9" spans="1:15" ht="13.5">
      <c r="A9" s="115" t="s">
        <v>62</v>
      </c>
      <c r="B9" s="116" t="s">
        <v>56</v>
      </c>
      <c r="C9" s="117" t="s">
        <v>57</v>
      </c>
      <c r="D9" s="117" t="s">
        <v>58</v>
      </c>
      <c r="E9" s="117" t="s">
        <v>59</v>
      </c>
      <c r="F9" s="117" t="s">
        <v>60</v>
      </c>
      <c r="G9" s="118" t="s">
        <v>61</v>
      </c>
      <c r="H9" s="119"/>
      <c r="I9" s="120" t="s">
        <v>62</v>
      </c>
      <c r="J9" s="116" t="s">
        <v>56</v>
      </c>
      <c r="K9" s="117" t="s">
        <v>57</v>
      </c>
      <c r="L9" s="117" t="s">
        <v>58</v>
      </c>
      <c r="M9" s="117" t="s">
        <v>59</v>
      </c>
      <c r="N9" s="117" t="s">
        <v>60</v>
      </c>
      <c r="O9" s="118" t="s">
        <v>61</v>
      </c>
    </row>
    <row r="10" spans="1:15" ht="13.5">
      <c r="A10" s="121">
        <v>4</v>
      </c>
      <c r="B10" s="122" t="s">
        <v>608</v>
      </c>
      <c r="C10" s="123">
        <f aca="true" t="shared" si="0" ref="C10:C18">SUM(D10*3+E10*2+F10)</f>
        <v>2</v>
      </c>
      <c r="D10" s="123">
        <v>0</v>
      </c>
      <c r="E10" s="123">
        <v>1</v>
      </c>
      <c r="F10" s="123">
        <v>0</v>
      </c>
      <c r="G10" s="124">
        <v>1</v>
      </c>
      <c r="H10" s="125"/>
      <c r="I10" s="126">
        <v>4</v>
      </c>
      <c r="J10" s="122" t="s">
        <v>199</v>
      </c>
      <c r="K10" s="123">
        <f>SUM(L10*3+M10*2+N10)</f>
        <v>14</v>
      </c>
      <c r="L10" s="123">
        <v>0</v>
      </c>
      <c r="M10" s="123">
        <v>7</v>
      </c>
      <c r="N10" s="123">
        <v>0</v>
      </c>
      <c r="O10" s="124">
        <v>1</v>
      </c>
    </row>
    <row r="11" spans="1:15" ht="13.5">
      <c r="A11" s="121">
        <v>5</v>
      </c>
      <c r="B11" s="122" t="s">
        <v>609</v>
      </c>
      <c r="C11" s="123">
        <f t="shared" si="0"/>
        <v>13</v>
      </c>
      <c r="D11" s="123">
        <v>1</v>
      </c>
      <c r="E11" s="123">
        <v>4</v>
      </c>
      <c r="F11" s="123">
        <v>2</v>
      </c>
      <c r="G11" s="124">
        <v>4</v>
      </c>
      <c r="H11" s="125"/>
      <c r="I11" s="126">
        <v>5</v>
      </c>
      <c r="J11" s="122" t="s">
        <v>200</v>
      </c>
      <c r="K11" s="123">
        <f aca="true" t="shared" si="1" ref="K11:K24">SUM(L11*3+M11*2+N11)</f>
        <v>5</v>
      </c>
      <c r="L11" s="123">
        <v>0</v>
      </c>
      <c r="M11" s="123">
        <v>2</v>
      </c>
      <c r="N11" s="123">
        <v>1</v>
      </c>
      <c r="O11" s="124">
        <v>0</v>
      </c>
    </row>
    <row r="12" spans="1:15" ht="13.5">
      <c r="A12" s="121">
        <v>6</v>
      </c>
      <c r="B12" s="122" t="s">
        <v>610</v>
      </c>
      <c r="C12" s="123">
        <f t="shared" si="0"/>
        <v>3</v>
      </c>
      <c r="D12" s="123">
        <v>1</v>
      </c>
      <c r="E12" s="123">
        <v>0</v>
      </c>
      <c r="F12" s="123">
        <v>0</v>
      </c>
      <c r="G12" s="124">
        <v>1</v>
      </c>
      <c r="H12" s="125"/>
      <c r="I12" s="126">
        <v>6</v>
      </c>
      <c r="J12" s="122" t="s">
        <v>201</v>
      </c>
      <c r="K12" s="123">
        <f t="shared" si="1"/>
        <v>11</v>
      </c>
      <c r="L12" s="123">
        <v>0</v>
      </c>
      <c r="M12" s="123">
        <v>5</v>
      </c>
      <c r="N12" s="123">
        <v>1</v>
      </c>
      <c r="O12" s="124">
        <v>1</v>
      </c>
    </row>
    <row r="13" spans="1:15" ht="13.5">
      <c r="A13" s="121">
        <v>7</v>
      </c>
      <c r="B13" s="122" t="s">
        <v>611</v>
      </c>
      <c r="C13" s="123">
        <f t="shared" si="0"/>
        <v>6</v>
      </c>
      <c r="D13" s="123">
        <v>1</v>
      </c>
      <c r="E13" s="123">
        <v>1</v>
      </c>
      <c r="F13" s="123">
        <v>1</v>
      </c>
      <c r="G13" s="124">
        <v>2</v>
      </c>
      <c r="H13" s="125"/>
      <c r="I13" s="126">
        <v>7</v>
      </c>
      <c r="J13" s="122" t="s">
        <v>203</v>
      </c>
      <c r="K13" s="123">
        <f t="shared" si="1"/>
        <v>14</v>
      </c>
      <c r="L13" s="123">
        <v>2</v>
      </c>
      <c r="M13" s="123">
        <v>4</v>
      </c>
      <c r="N13" s="123">
        <v>0</v>
      </c>
      <c r="O13" s="124">
        <v>2</v>
      </c>
    </row>
    <row r="14" spans="1:15" ht="13.5">
      <c r="A14" s="121">
        <v>8</v>
      </c>
      <c r="B14" s="122" t="s">
        <v>612</v>
      </c>
      <c r="C14" s="123">
        <f t="shared" si="0"/>
        <v>15</v>
      </c>
      <c r="D14" s="123">
        <v>0</v>
      </c>
      <c r="E14" s="123">
        <v>7</v>
      </c>
      <c r="F14" s="123">
        <v>1</v>
      </c>
      <c r="G14" s="124">
        <v>1</v>
      </c>
      <c r="H14" s="125"/>
      <c r="I14" s="126">
        <v>8</v>
      </c>
      <c r="J14" s="122" t="s">
        <v>204</v>
      </c>
      <c r="K14" s="123">
        <f t="shared" si="1"/>
        <v>12</v>
      </c>
      <c r="L14" s="123">
        <v>0</v>
      </c>
      <c r="M14" s="123">
        <v>6</v>
      </c>
      <c r="N14" s="123">
        <v>0</v>
      </c>
      <c r="O14" s="124">
        <v>2</v>
      </c>
    </row>
    <row r="15" spans="1:15" ht="13.5">
      <c r="A15" s="121">
        <v>9</v>
      </c>
      <c r="B15" s="122" t="s">
        <v>613</v>
      </c>
      <c r="C15" s="123">
        <f t="shared" si="0"/>
        <v>0</v>
      </c>
      <c r="D15" s="123">
        <v>0</v>
      </c>
      <c r="E15" s="123">
        <v>0</v>
      </c>
      <c r="F15" s="123">
        <v>0</v>
      </c>
      <c r="G15" s="124">
        <v>0</v>
      </c>
      <c r="H15" s="125"/>
      <c r="I15" s="126">
        <v>9</v>
      </c>
      <c r="J15" s="127" t="s">
        <v>206</v>
      </c>
      <c r="K15" s="123">
        <f t="shared" si="1"/>
        <v>2</v>
      </c>
      <c r="L15" s="123">
        <v>0</v>
      </c>
      <c r="M15" s="123">
        <v>1</v>
      </c>
      <c r="N15" s="123">
        <v>0</v>
      </c>
      <c r="O15" s="124">
        <v>1</v>
      </c>
    </row>
    <row r="16" spans="1:15" ht="13.5">
      <c r="A16" s="121">
        <v>10</v>
      </c>
      <c r="B16" s="122" t="s">
        <v>614</v>
      </c>
      <c r="C16" s="123"/>
      <c r="D16" s="123"/>
      <c r="E16" s="123"/>
      <c r="F16" s="123"/>
      <c r="G16" s="124"/>
      <c r="H16" s="125"/>
      <c r="I16" s="126">
        <v>10</v>
      </c>
      <c r="J16" s="237" t="s">
        <v>207</v>
      </c>
      <c r="K16" s="123">
        <f t="shared" si="1"/>
        <v>2</v>
      </c>
      <c r="L16" s="123">
        <v>0</v>
      </c>
      <c r="M16" s="123">
        <v>1</v>
      </c>
      <c r="N16" s="123">
        <v>0</v>
      </c>
      <c r="O16" s="124">
        <v>2</v>
      </c>
    </row>
    <row r="17" spans="1:15" ht="13.5">
      <c r="A17" s="121">
        <v>11</v>
      </c>
      <c r="B17" s="127" t="s">
        <v>615</v>
      </c>
      <c r="C17" s="123"/>
      <c r="D17" s="123"/>
      <c r="E17" s="123"/>
      <c r="F17" s="123"/>
      <c r="G17" s="124"/>
      <c r="H17" s="125"/>
      <c r="I17" s="126">
        <v>11</v>
      </c>
      <c r="J17" s="127" t="s">
        <v>209</v>
      </c>
      <c r="K17" s="123">
        <f t="shared" si="1"/>
        <v>0</v>
      </c>
      <c r="L17" s="123">
        <v>0</v>
      </c>
      <c r="M17" s="123">
        <v>0</v>
      </c>
      <c r="N17" s="123">
        <v>0</v>
      </c>
      <c r="O17" s="124">
        <v>0</v>
      </c>
    </row>
    <row r="18" spans="1:15" ht="13.5">
      <c r="A18" s="121">
        <v>12</v>
      </c>
      <c r="B18" s="127" t="s">
        <v>616</v>
      </c>
      <c r="C18" s="123">
        <f t="shared" si="0"/>
        <v>0</v>
      </c>
      <c r="D18" s="123">
        <v>0</v>
      </c>
      <c r="E18" s="123">
        <v>0</v>
      </c>
      <c r="F18" s="123">
        <v>0</v>
      </c>
      <c r="G18" s="124">
        <v>0</v>
      </c>
      <c r="H18" s="125"/>
      <c r="I18" s="126">
        <v>12</v>
      </c>
      <c r="J18" s="127" t="s">
        <v>211</v>
      </c>
      <c r="K18" s="123">
        <f t="shared" si="1"/>
        <v>2</v>
      </c>
      <c r="L18" s="123">
        <v>0</v>
      </c>
      <c r="M18" s="123">
        <v>1</v>
      </c>
      <c r="N18" s="123">
        <v>0</v>
      </c>
      <c r="O18" s="124">
        <v>0</v>
      </c>
    </row>
    <row r="19" spans="1:15" ht="13.5">
      <c r="A19" s="121">
        <v>13</v>
      </c>
      <c r="B19" s="127" t="s">
        <v>617</v>
      </c>
      <c r="C19" s="123"/>
      <c r="D19" s="123"/>
      <c r="E19" s="123"/>
      <c r="F19" s="123"/>
      <c r="G19" s="124"/>
      <c r="H19" s="125"/>
      <c r="I19" s="126">
        <v>13</v>
      </c>
      <c r="J19" s="127" t="s">
        <v>213</v>
      </c>
      <c r="K19" s="123">
        <f t="shared" si="1"/>
        <v>0</v>
      </c>
      <c r="L19" s="123">
        <v>0</v>
      </c>
      <c r="M19" s="123">
        <v>0</v>
      </c>
      <c r="N19" s="123">
        <v>0</v>
      </c>
      <c r="O19" s="124">
        <v>0</v>
      </c>
    </row>
    <row r="20" spans="1:15" ht="13.5">
      <c r="A20" s="121">
        <v>14</v>
      </c>
      <c r="B20" s="127" t="s">
        <v>618</v>
      </c>
      <c r="C20" s="123"/>
      <c r="D20" s="123"/>
      <c r="E20" s="123"/>
      <c r="F20" s="123"/>
      <c r="G20" s="124"/>
      <c r="H20" s="125"/>
      <c r="I20" s="126">
        <v>14</v>
      </c>
      <c r="J20" s="127" t="s">
        <v>215</v>
      </c>
      <c r="K20" s="123">
        <f t="shared" si="1"/>
        <v>4</v>
      </c>
      <c r="L20" s="123">
        <v>0</v>
      </c>
      <c r="M20" s="123">
        <v>2</v>
      </c>
      <c r="N20" s="123">
        <v>0</v>
      </c>
      <c r="O20" s="124">
        <v>1</v>
      </c>
    </row>
    <row r="21" spans="1:15" ht="13.5">
      <c r="A21" s="121">
        <v>15</v>
      </c>
      <c r="B21" s="127" t="s">
        <v>619</v>
      </c>
      <c r="C21" s="123"/>
      <c r="D21" s="123"/>
      <c r="E21" s="123"/>
      <c r="F21" s="123"/>
      <c r="G21" s="124"/>
      <c r="H21" s="125"/>
      <c r="I21" s="126">
        <v>15</v>
      </c>
      <c r="J21" s="127" t="s">
        <v>217</v>
      </c>
      <c r="K21" s="123">
        <f t="shared" si="1"/>
        <v>0</v>
      </c>
      <c r="L21" s="123">
        <v>0</v>
      </c>
      <c r="M21" s="123">
        <v>0</v>
      </c>
      <c r="N21" s="123">
        <v>0</v>
      </c>
      <c r="O21" s="124">
        <v>0</v>
      </c>
    </row>
    <row r="22" spans="1:15" ht="13.5">
      <c r="A22" s="121">
        <v>16</v>
      </c>
      <c r="B22" s="127" t="s">
        <v>620</v>
      </c>
      <c r="C22" s="123"/>
      <c r="D22" s="123"/>
      <c r="E22" s="123"/>
      <c r="F22" s="123"/>
      <c r="G22" s="124"/>
      <c r="H22" s="125"/>
      <c r="I22" s="126">
        <v>16</v>
      </c>
      <c r="J22" s="127" t="s">
        <v>219</v>
      </c>
      <c r="K22" s="123">
        <f t="shared" si="1"/>
        <v>2</v>
      </c>
      <c r="L22" s="123">
        <v>0</v>
      </c>
      <c r="M22" s="123">
        <v>1</v>
      </c>
      <c r="N22" s="123">
        <v>0</v>
      </c>
      <c r="O22" s="124">
        <v>0</v>
      </c>
    </row>
    <row r="23" spans="1:15" ht="13.5">
      <c r="A23" s="121">
        <v>17</v>
      </c>
      <c r="B23" s="127" t="s">
        <v>621</v>
      </c>
      <c r="C23" s="123"/>
      <c r="D23" s="123"/>
      <c r="E23" s="123"/>
      <c r="F23" s="123"/>
      <c r="G23" s="124"/>
      <c r="H23" s="125"/>
      <c r="I23" s="126">
        <v>17</v>
      </c>
      <c r="J23" s="127" t="s">
        <v>221</v>
      </c>
      <c r="K23" s="123">
        <f t="shared" si="1"/>
        <v>2</v>
      </c>
      <c r="L23" s="123">
        <v>0</v>
      </c>
      <c r="M23" s="123">
        <v>1</v>
      </c>
      <c r="N23" s="123">
        <v>0</v>
      </c>
      <c r="O23" s="124">
        <v>0</v>
      </c>
    </row>
    <row r="24" spans="1:15" ht="13.5">
      <c r="A24" s="121">
        <v>18</v>
      </c>
      <c r="B24" s="122" t="s">
        <v>622</v>
      </c>
      <c r="C24" s="123"/>
      <c r="D24" s="123"/>
      <c r="E24" s="123"/>
      <c r="F24" s="123"/>
      <c r="G24" s="124"/>
      <c r="H24" s="125"/>
      <c r="I24" s="126">
        <v>18</v>
      </c>
      <c r="J24" s="122" t="s">
        <v>223</v>
      </c>
      <c r="K24" s="123">
        <f t="shared" si="1"/>
        <v>0</v>
      </c>
      <c r="L24" s="123">
        <v>0</v>
      </c>
      <c r="M24" s="123">
        <v>0</v>
      </c>
      <c r="N24" s="123">
        <v>0</v>
      </c>
      <c r="O24" s="124">
        <v>0</v>
      </c>
    </row>
    <row r="25" spans="1:15" ht="14.25" thickBot="1">
      <c r="A25" s="128" t="s">
        <v>63</v>
      </c>
      <c r="B25" s="129"/>
      <c r="C25" s="130">
        <f>SUM(D25*3+E25*2+F25)</f>
        <v>39</v>
      </c>
      <c r="D25" s="130">
        <f>SUM(D10:D24)</f>
        <v>3</v>
      </c>
      <c r="E25" s="130">
        <f>SUM(E10:E24)</f>
        <v>13</v>
      </c>
      <c r="F25" s="130">
        <f>SUM(F10:F24)</f>
        <v>4</v>
      </c>
      <c r="G25" s="131">
        <f>SUM(G10:G24)</f>
        <v>9</v>
      </c>
      <c r="H25" s="132"/>
      <c r="I25" s="133" t="s">
        <v>63</v>
      </c>
      <c r="J25" s="129"/>
      <c r="K25" s="130">
        <f>SUM(L25*3+M25*2+N25)</f>
        <v>70</v>
      </c>
      <c r="L25" s="130">
        <f>SUM(L10:L24)</f>
        <v>2</v>
      </c>
      <c r="M25" s="130">
        <f>SUM(M10:M24)</f>
        <v>31</v>
      </c>
      <c r="N25" s="130">
        <f>SUM(N10:N24)</f>
        <v>2</v>
      </c>
      <c r="O25" s="131">
        <f>SUM(O10:O24)</f>
        <v>10</v>
      </c>
    </row>
    <row r="26" ht="13.5">
      <c r="A26" s="134"/>
    </row>
    <row r="27" ht="13.5">
      <c r="A27" s="135"/>
    </row>
    <row r="29" spans="1:15" ht="13.5">
      <c r="A29" s="331" t="s">
        <v>72</v>
      </c>
      <c r="B29" s="331"/>
      <c r="C29" s="331"/>
      <c r="D29" s="331"/>
      <c r="E29" s="331"/>
      <c r="F29" s="331"/>
      <c r="G29" s="331"/>
      <c r="H29" s="331"/>
      <c r="I29" s="331"/>
      <c r="J29" s="331"/>
      <c r="K29" s="48"/>
      <c r="L29" s="48"/>
      <c r="M29" s="48"/>
      <c r="N29" s="48"/>
      <c r="O29" s="48"/>
    </row>
    <row r="30" spans="1:15" ht="13.5">
      <c r="A30" s="331" t="s">
        <v>53</v>
      </c>
      <c r="B30" s="331"/>
      <c r="C30" s="331"/>
      <c r="D30" s="331"/>
      <c r="E30" s="331"/>
      <c r="F30" s="331"/>
      <c r="G30" s="331"/>
      <c r="H30" s="331"/>
      <c r="I30" s="331"/>
      <c r="J30" s="331"/>
      <c r="K30" s="48"/>
      <c r="L30" s="48"/>
      <c r="M30" s="48"/>
      <c r="N30" s="48"/>
      <c r="O30" s="48"/>
    </row>
    <row r="31" spans="4:9" ht="13.5">
      <c r="D31" s="108"/>
      <c r="E31" s="109">
        <v>15</v>
      </c>
      <c r="F31" s="48" t="s">
        <v>54</v>
      </c>
      <c r="G31" s="109">
        <v>14</v>
      </c>
      <c r="H31" s="110"/>
      <c r="I31" s="48"/>
    </row>
    <row r="32" spans="4:9" ht="13.5">
      <c r="D32" s="5"/>
      <c r="E32" s="109">
        <v>19</v>
      </c>
      <c r="F32" s="48" t="s">
        <v>54</v>
      </c>
      <c r="G32" s="109">
        <v>8</v>
      </c>
      <c r="H32" s="111"/>
      <c r="I32" s="48"/>
    </row>
    <row r="33" spans="2:10" ht="13.5">
      <c r="B33" s="48" t="s">
        <v>137</v>
      </c>
      <c r="C33" s="112">
        <f>SUM(E31:E35)</f>
        <v>58</v>
      </c>
      <c r="D33" s="5"/>
      <c r="E33" s="109">
        <v>16</v>
      </c>
      <c r="F33" s="48" t="s">
        <v>66</v>
      </c>
      <c r="G33" s="109">
        <v>9</v>
      </c>
      <c r="H33" s="111"/>
      <c r="I33" s="112">
        <f>SUM(G31:G35)</f>
        <v>56</v>
      </c>
      <c r="J33" s="48" t="s">
        <v>138</v>
      </c>
    </row>
    <row r="34" spans="4:9" ht="13.5">
      <c r="D34" s="5"/>
      <c r="E34" s="109">
        <v>8</v>
      </c>
      <c r="F34" s="48" t="s">
        <v>66</v>
      </c>
      <c r="G34" s="109">
        <v>25</v>
      </c>
      <c r="H34" s="111"/>
      <c r="I34" s="48"/>
    </row>
    <row r="35" spans="4:9" ht="13.5">
      <c r="D35" s="113"/>
      <c r="E35" s="109"/>
      <c r="F35" s="48" t="s">
        <v>66</v>
      </c>
      <c r="G35" s="109"/>
      <c r="H35" s="114"/>
      <c r="I35" s="48"/>
    </row>
    <row r="36" ht="14.25" thickBot="1"/>
    <row r="37" spans="1:15" ht="13.5">
      <c r="A37" s="115" t="s">
        <v>68</v>
      </c>
      <c r="B37" s="116" t="s">
        <v>56</v>
      </c>
      <c r="C37" s="117" t="s">
        <v>57</v>
      </c>
      <c r="D37" s="117" t="s">
        <v>58</v>
      </c>
      <c r="E37" s="117" t="s">
        <v>59</v>
      </c>
      <c r="F37" s="117" t="s">
        <v>60</v>
      </c>
      <c r="G37" s="118" t="s">
        <v>61</v>
      </c>
      <c r="H37" s="119"/>
      <c r="I37" s="120" t="s">
        <v>62</v>
      </c>
      <c r="J37" s="116" t="s">
        <v>56</v>
      </c>
      <c r="K37" s="117" t="s">
        <v>57</v>
      </c>
      <c r="L37" s="117" t="s">
        <v>58</v>
      </c>
      <c r="M37" s="117" t="s">
        <v>59</v>
      </c>
      <c r="N37" s="117" t="s">
        <v>60</v>
      </c>
      <c r="O37" s="118" t="s">
        <v>61</v>
      </c>
    </row>
    <row r="38" spans="1:15" ht="13.5">
      <c r="A38" s="121">
        <v>4</v>
      </c>
      <c r="B38" s="122" t="s">
        <v>339</v>
      </c>
      <c r="C38" s="123">
        <f aca="true" t="shared" si="2" ref="C38:C53">SUM(D38*3+E38*2+F38)</f>
        <v>12</v>
      </c>
      <c r="D38" s="123">
        <v>2</v>
      </c>
      <c r="E38" s="123">
        <v>3</v>
      </c>
      <c r="F38" s="123">
        <v>0</v>
      </c>
      <c r="G38" s="124">
        <v>0</v>
      </c>
      <c r="H38" s="125"/>
      <c r="I38" s="126">
        <v>4</v>
      </c>
      <c r="J38" s="122" t="s">
        <v>623</v>
      </c>
      <c r="K38" s="123">
        <f aca="true" t="shared" si="3" ref="K38:K48">SUM(L38*3+M38*2+N38)</f>
        <v>0</v>
      </c>
      <c r="L38" s="123">
        <v>0</v>
      </c>
      <c r="M38" s="123">
        <v>0</v>
      </c>
      <c r="N38" s="123">
        <v>0</v>
      </c>
      <c r="O38" s="124">
        <v>0</v>
      </c>
    </row>
    <row r="39" spans="1:15" ht="13.5">
      <c r="A39" s="121">
        <v>5</v>
      </c>
      <c r="B39" s="122" t="s">
        <v>340</v>
      </c>
      <c r="C39" s="123">
        <f t="shared" si="2"/>
        <v>6</v>
      </c>
      <c r="D39" s="123">
        <v>0</v>
      </c>
      <c r="E39" s="123">
        <v>3</v>
      </c>
      <c r="F39" s="123">
        <v>0</v>
      </c>
      <c r="G39" s="124">
        <v>1</v>
      </c>
      <c r="H39" s="125"/>
      <c r="I39" s="126">
        <v>5</v>
      </c>
      <c r="J39" s="122" t="s">
        <v>255</v>
      </c>
      <c r="K39" s="123">
        <f t="shared" si="3"/>
        <v>4</v>
      </c>
      <c r="L39" s="123">
        <v>0</v>
      </c>
      <c r="M39" s="123">
        <v>1</v>
      </c>
      <c r="N39" s="123">
        <v>2</v>
      </c>
      <c r="O39" s="124">
        <v>1</v>
      </c>
    </row>
    <row r="40" spans="1:15" ht="13.5">
      <c r="A40" s="121">
        <v>6</v>
      </c>
      <c r="B40" s="122" t="s">
        <v>202</v>
      </c>
      <c r="C40" s="123">
        <f t="shared" si="2"/>
        <v>3</v>
      </c>
      <c r="D40" s="123">
        <v>1</v>
      </c>
      <c r="E40" s="123">
        <v>0</v>
      </c>
      <c r="F40" s="123">
        <v>0</v>
      </c>
      <c r="G40" s="124">
        <v>2</v>
      </c>
      <c r="H40" s="125"/>
      <c r="I40" s="126">
        <v>6</v>
      </c>
      <c r="J40" s="122" t="s">
        <v>624</v>
      </c>
      <c r="K40" s="123">
        <f t="shared" si="3"/>
        <v>25</v>
      </c>
      <c r="L40" s="123">
        <v>3</v>
      </c>
      <c r="M40" s="123">
        <v>7</v>
      </c>
      <c r="N40" s="123">
        <v>2</v>
      </c>
      <c r="O40" s="124">
        <v>1</v>
      </c>
    </row>
    <row r="41" spans="1:15" ht="13.5">
      <c r="A41" s="121">
        <v>7</v>
      </c>
      <c r="B41" s="122" t="s">
        <v>341</v>
      </c>
      <c r="C41" s="123">
        <f t="shared" si="2"/>
        <v>6</v>
      </c>
      <c r="D41" s="123">
        <v>0</v>
      </c>
      <c r="E41" s="123">
        <v>2</v>
      </c>
      <c r="F41" s="123">
        <v>2</v>
      </c>
      <c r="G41" s="124">
        <v>1</v>
      </c>
      <c r="H41" s="125"/>
      <c r="I41" s="126">
        <v>7</v>
      </c>
      <c r="J41" s="122" t="s">
        <v>260</v>
      </c>
      <c r="K41" s="123">
        <f t="shared" si="3"/>
        <v>0</v>
      </c>
      <c r="L41" s="123">
        <v>0</v>
      </c>
      <c r="M41" s="123">
        <v>0</v>
      </c>
      <c r="N41" s="123">
        <v>0</v>
      </c>
      <c r="O41" s="124">
        <v>0</v>
      </c>
    </row>
    <row r="42" spans="1:15" ht="13.5">
      <c r="A42" s="121">
        <v>8</v>
      </c>
      <c r="B42" s="122" t="s">
        <v>205</v>
      </c>
      <c r="C42" s="123">
        <f t="shared" si="2"/>
        <v>5</v>
      </c>
      <c r="D42" s="123">
        <v>1</v>
      </c>
      <c r="E42" s="123">
        <v>1</v>
      </c>
      <c r="F42" s="123">
        <v>0</v>
      </c>
      <c r="G42" s="124">
        <v>4</v>
      </c>
      <c r="H42" s="125"/>
      <c r="I42" s="126">
        <v>8</v>
      </c>
      <c r="J42" s="122" t="s">
        <v>263</v>
      </c>
      <c r="K42" s="123"/>
      <c r="L42" s="123"/>
      <c r="M42" s="123"/>
      <c r="N42" s="123"/>
      <c r="O42" s="124"/>
    </row>
    <row r="43" spans="1:15" ht="13.5">
      <c r="A43" s="121">
        <v>9</v>
      </c>
      <c r="B43" s="122" t="s">
        <v>342</v>
      </c>
      <c r="C43" s="123">
        <f t="shared" si="2"/>
        <v>22</v>
      </c>
      <c r="D43" s="123">
        <v>0</v>
      </c>
      <c r="E43" s="123">
        <v>8</v>
      </c>
      <c r="F43" s="123">
        <v>6</v>
      </c>
      <c r="G43" s="124">
        <v>2</v>
      </c>
      <c r="H43" s="125"/>
      <c r="I43" s="126">
        <v>9</v>
      </c>
      <c r="J43" s="122" t="s">
        <v>266</v>
      </c>
      <c r="K43" s="123">
        <f t="shared" si="3"/>
        <v>15</v>
      </c>
      <c r="L43" s="123">
        <v>0</v>
      </c>
      <c r="M43" s="123">
        <v>3</v>
      </c>
      <c r="N43" s="123">
        <v>9</v>
      </c>
      <c r="O43" s="124">
        <v>4</v>
      </c>
    </row>
    <row r="44" spans="1:15" ht="13.5">
      <c r="A44" s="121">
        <v>10</v>
      </c>
      <c r="B44" s="122" t="s">
        <v>208</v>
      </c>
      <c r="C44" s="123">
        <f t="shared" si="2"/>
        <v>2</v>
      </c>
      <c r="D44" s="123">
        <v>0</v>
      </c>
      <c r="E44" s="123">
        <v>1</v>
      </c>
      <c r="F44" s="123">
        <v>0</v>
      </c>
      <c r="G44" s="124">
        <v>5</v>
      </c>
      <c r="H44" s="125"/>
      <c r="I44" s="126">
        <v>10</v>
      </c>
      <c r="J44" s="122" t="s">
        <v>269</v>
      </c>
      <c r="K44" s="123">
        <f t="shared" si="3"/>
        <v>10</v>
      </c>
      <c r="L44" s="123">
        <v>2</v>
      </c>
      <c r="M44" s="123">
        <v>2</v>
      </c>
      <c r="N44" s="123">
        <v>0</v>
      </c>
      <c r="O44" s="124">
        <v>4</v>
      </c>
    </row>
    <row r="45" spans="1:15" ht="13.5">
      <c r="A45" s="121">
        <v>11</v>
      </c>
      <c r="B45" s="122" t="s">
        <v>210</v>
      </c>
      <c r="C45" s="123">
        <f t="shared" si="2"/>
        <v>0</v>
      </c>
      <c r="D45" s="123">
        <v>0</v>
      </c>
      <c r="E45" s="123">
        <v>0</v>
      </c>
      <c r="F45" s="123">
        <v>0</v>
      </c>
      <c r="G45" s="124">
        <v>0</v>
      </c>
      <c r="H45" s="125"/>
      <c r="I45" s="126">
        <v>11</v>
      </c>
      <c r="J45" s="122" t="s">
        <v>272</v>
      </c>
      <c r="K45" s="123">
        <f t="shared" si="3"/>
        <v>2</v>
      </c>
      <c r="L45" s="123">
        <v>0</v>
      </c>
      <c r="M45" s="123">
        <v>1</v>
      </c>
      <c r="N45" s="123">
        <v>0</v>
      </c>
      <c r="O45" s="124">
        <v>2</v>
      </c>
    </row>
    <row r="46" spans="1:15" ht="13.5">
      <c r="A46" s="121">
        <v>12</v>
      </c>
      <c r="B46" s="122" t="s">
        <v>212</v>
      </c>
      <c r="C46" s="123">
        <f t="shared" si="2"/>
        <v>2</v>
      </c>
      <c r="D46" s="123">
        <v>0</v>
      </c>
      <c r="E46" s="123">
        <v>1</v>
      </c>
      <c r="F46" s="123">
        <v>0</v>
      </c>
      <c r="G46" s="124">
        <v>1</v>
      </c>
      <c r="H46" s="125"/>
      <c r="I46" s="126">
        <v>12</v>
      </c>
      <c r="J46" s="136" t="s">
        <v>275</v>
      </c>
      <c r="K46" s="123"/>
      <c r="L46" s="123"/>
      <c r="M46" s="123"/>
      <c r="N46" s="123"/>
      <c r="O46" s="124"/>
    </row>
    <row r="47" spans="1:15" ht="13.5">
      <c r="A47" s="121">
        <v>13</v>
      </c>
      <c r="B47" s="122" t="s">
        <v>214</v>
      </c>
      <c r="C47" s="123"/>
      <c r="D47" s="123"/>
      <c r="E47" s="123"/>
      <c r="F47" s="123"/>
      <c r="G47" s="124"/>
      <c r="H47" s="125"/>
      <c r="I47" s="126">
        <v>13</v>
      </c>
      <c r="J47" s="136" t="s">
        <v>625</v>
      </c>
      <c r="K47" s="123"/>
      <c r="L47" s="123"/>
      <c r="M47" s="123"/>
      <c r="N47" s="123"/>
      <c r="O47" s="124"/>
    </row>
    <row r="48" spans="1:15" ht="13.5">
      <c r="A48" s="121">
        <v>14</v>
      </c>
      <c r="B48" s="122" t="s">
        <v>216</v>
      </c>
      <c r="C48" s="123"/>
      <c r="D48" s="123"/>
      <c r="E48" s="123"/>
      <c r="F48" s="123"/>
      <c r="G48" s="124"/>
      <c r="H48" s="125"/>
      <c r="I48" s="126">
        <v>14</v>
      </c>
      <c r="J48" s="136" t="s">
        <v>280</v>
      </c>
      <c r="K48" s="123">
        <f t="shared" si="3"/>
        <v>0</v>
      </c>
      <c r="L48" s="123">
        <v>0</v>
      </c>
      <c r="M48" s="123">
        <v>0</v>
      </c>
      <c r="N48" s="123">
        <v>0</v>
      </c>
      <c r="O48" s="124">
        <v>1</v>
      </c>
    </row>
    <row r="49" spans="1:15" ht="13.5">
      <c r="A49" s="121">
        <v>15</v>
      </c>
      <c r="B49" s="122" t="s">
        <v>218</v>
      </c>
      <c r="C49" s="123"/>
      <c r="D49" s="123"/>
      <c r="E49" s="123"/>
      <c r="F49" s="123"/>
      <c r="G49" s="124"/>
      <c r="H49" s="125"/>
      <c r="I49" s="126">
        <v>15</v>
      </c>
      <c r="J49" s="136" t="s">
        <v>283</v>
      </c>
      <c r="K49" s="123"/>
      <c r="L49" s="123"/>
      <c r="M49" s="123"/>
      <c r="N49" s="123"/>
      <c r="O49" s="124"/>
    </row>
    <row r="50" spans="1:15" ht="13.5">
      <c r="A50" s="121">
        <v>16</v>
      </c>
      <c r="B50" s="122" t="s">
        <v>220</v>
      </c>
      <c r="C50" s="123"/>
      <c r="D50" s="123"/>
      <c r="E50" s="123"/>
      <c r="F50" s="123"/>
      <c r="G50" s="124"/>
      <c r="H50" s="125"/>
      <c r="I50" s="126">
        <v>16</v>
      </c>
      <c r="J50" s="136" t="s">
        <v>286</v>
      </c>
      <c r="K50" s="123"/>
      <c r="L50" s="123"/>
      <c r="M50" s="123"/>
      <c r="N50" s="123"/>
      <c r="O50" s="124"/>
    </row>
    <row r="51" spans="1:15" ht="13.5">
      <c r="A51" s="121">
        <v>17</v>
      </c>
      <c r="B51" s="122" t="s">
        <v>222</v>
      </c>
      <c r="C51" s="123"/>
      <c r="D51" s="123"/>
      <c r="E51" s="123"/>
      <c r="F51" s="123"/>
      <c r="G51" s="124"/>
      <c r="H51" s="125"/>
      <c r="I51" s="126">
        <v>17</v>
      </c>
      <c r="J51" s="136" t="s">
        <v>289</v>
      </c>
      <c r="K51" s="123"/>
      <c r="L51" s="123"/>
      <c r="M51" s="123"/>
      <c r="N51" s="123"/>
      <c r="O51" s="124"/>
    </row>
    <row r="52" spans="1:15" ht="13.5">
      <c r="A52" s="121">
        <v>18</v>
      </c>
      <c r="B52" s="122" t="s">
        <v>224</v>
      </c>
      <c r="C52" s="123"/>
      <c r="D52" s="123"/>
      <c r="E52" s="123"/>
      <c r="F52" s="123"/>
      <c r="G52" s="124"/>
      <c r="H52" s="125"/>
      <c r="I52" s="126">
        <v>18</v>
      </c>
      <c r="J52" s="136" t="s">
        <v>292</v>
      </c>
      <c r="K52" s="123"/>
      <c r="L52" s="123"/>
      <c r="M52" s="123"/>
      <c r="N52" s="123"/>
      <c r="O52" s="124"/>
    </row>
    <row r="53" spans="1:15" ht="14.25" thickBot="1">
      <c r="A53" s="128" t="s">
        <v>63</v>
      </c>
      <c r="B53" s="137"/>
      <c r="C53" s="130">
        <f t="shared" si="2"/>
        <v>58</v>
      </c>
      <c r="D53" s="130">
        <f>SUM(D38:D52)</f>
        <v>4</v>
      </c>
      <c r="E53" s="130">
        <f>SUM(E38:E52)</f>
        <v>19</v>
      </c>
      <c r="F53" s="130">
        <f>SUM(F38:F52)</f>
        <v>8</v>
      </c>
      <c r="G53" s="131">
        <f>SUM(G38:G52)</f>
        <v>16</v>
      </c>
      <c r="H53" s="132"/>
      <c r="I53" s="133" t="s">
        <v>63</v>
      </c>
      <c r="J53" s="129"/>
      <c r="K53" s="130">
        <f>SUM(L53*3+M53*2+N53)</f>
        <v>56</v>
      </c>
      <c r="L53" s="130">
        <f>SUM(L38:L52)</f>
        <v>5</v>
      </c>
      <c r="M53" s="130">
        <f>SUM(M38:M52)</f>
        <v>14</v>
      </c>
      <c r="N53" s="130">
        <f>SUM(N38:N52)</f>
        <v>13</v>
      </c>
      <c r="O53" s="131">
        <f>SUM(O38:O52)</f>
        <v>13</v>
      </c>
    </row>
    <row r="54" ht="13.5">
      <c r="A54" s="134"/>
    </row>
    <row r="55" ht="13.5">
      <c r="A55" s="135"/>
    </row>
    <row r="56" ht="13.5">
      <c r="A56" s="135"/>
    </row>
    <row r="57" spans="1:15" ht="13.5">
      <c r="A57" s="331" t="s">
        <v>72</v>
      </c>
      <c r="B57" s="331"/>
      <c r="C57" s="331"/>
      <c r="D57" s="331"/>
      <c r="E57" s="331"/>
      <c r="F57" s="331"/>
      <c r="G57" s="331"/>
      <c r="H57" s="331"/>
      <c r="I57" s="331"/>
      <c r="J57" s="331"/>
      <c r="K57" s="48"/>
      <c r="L57" s="48"/>
      <c r="M57" s="48"/>
      <c r="N57" s="48"/>
      <c r="O57" s="48"/>
    </row>
    <row r="58" spans="1:15" ht="13.5">
      <c r="A58" s="331" t="s">
        <v>53</v>
      </c>
      <c r="B58" s="331"/>
      <c r="C58" s="331"/>
      <c r="D58" s="331"/>
      <c r="E58" s="331"/>
      <c r="F58" s="331"/>
      <c r="G58" s="331"/>
      <c r="H58" s="331"/>
      <c r="I58" s="331"/>
      <c r="J58" s="331"/>
      <c r="K58" s="48"/>
      <c r="L58" s="48"/>
      <c r="M58" s="48"/>
      <c r="N58" s="48"/>
      <c r="O58" s="48"/>
    </row>
    <row r="59" spans="4:9" ht="13.5">
      <c r="D59" s="108"/>
      <c r="E59" s="109">
        <v>8</v>
      </c>
      <c r="F59" s="48" t="s">
        <v>54</v>
      </c>
      <c r="G59" s="109">
        <v>27</v>
      </c>
      <c r="H59" s="110"/>
      <c r="I59" s="48"/>
    </row>
    <row r="60" spans="4:9" ht="13.5">
      <c r="D60" s="5"/>
      <c r="E60" s="109">
        <v>10</v>
      </c>
      <c r="F60" s="48" t="s">
        <v>54</v>
      </c>
      <c r="G60" s="109">
        <v>20</v>
      </c>
      <c r="H60" s="111"/>
      <c r="I60" s="48"/>
    </row>
    <row r="61" spans="2:10" ht="13.5">
      <c r="B61" s="48" t="s">
        <v>154</v>
      </c>
      <c r="C61" s="112">
        <f>SUM(E59:E63)</f>
        <v>40</v>
      </c>
      <c r="D61" s="5"/>
      <c r="E61" s="109">
        <v>5</v>
      </c>
      <c r="F61" s="48" t="s">
        <v>67</v>
      </c>
      <c r="G61" s="109">
        <v>15</v>
      </c>
      <c r="H61" s="111"/>
      <c r="I61" s="112">
        <f>SUM(G59:G63)</f>
        <v>76</v>
      </c>
      <c r="J61" s="48" t="s">
        <v>629</v>
      </c>
    </row>
    <row r="62" spans="4:9" ht="13.5">
      <c r="D62" s="5"/>
      <c r="E62" s="109">
        <v>17</v>
      </c>
      <c r="F62" s="48" t="s">
        <v>67</v>
      </c>
      <c r="G62" s="109">
        <v>14</v>
      </c>
      <c r="H62" s="111"/>
      <c r="I62" s="48"/>
    </row>
    <row r="63" spans="4:9" ht="13.5">
      <c r="D63" s="113"/>
      <c r="E63" s="109"/>
      <c r="F63" s="48" t="s">
        <v>67</v>
      </c>
      <c r="G63" s="109"/>
      <c r="H63" s="114"/>
      <c r="I63" s="48"/>
    </row>
    <row r="64" ht="14.25" thickBot="1"/>
    <row r="65" spans="1:15" ht="13.5">
      <c r="A65" s="115" t="s">
        <v>62</v>
      </c>
      <c r="B65" s="116" t="s">
        <v>56</v>
      </c>
      <c r="C65" s="117" t="s">
        <v>57</v>
      </c>
      <c r="D65" s="117" t="s">
        <v>58</v>
      </c>
      <c r="E65" s="117" t="s">
        <v>59</v>
      </c>
      <c r="F65" s="117" t="s">
        <v>60</v>
      </c>
      <c r="G65" s="118" t="s">
        <v>61</v>
      </c>
      <c r="H65" s="119"/>
      <c r="I65" s="120" t="s">
        <v>62</v>
      </c>
      <c r="J65" s="116" t="s">
        <v>56</v>
      </c>
      <c r="K65" s="117" t="s">
        <v>57</v>
      </c>
      <c r="L65" s="117" t="s">
        <v>58</v>
      </c>
      <c r="M65" s="117" t="s">
        <v>59</v>
      </c>
      <c r="N65" s="117" t="s">
        <v>60</v>
      </c>
      <c r="O65" s="118" t="s">
        <v>61</v>
      </c>
    </row>
    <row r="66" spans="1:15" ht="13.5">
      <c r="A66" s="121">
        <v>4</v>
      </c>
      <c r="B66" s="136" t="s">
        <v>254</v>
      </c>
      <c r="C66" s="123">
        <f aca="true" t="shared" si="4" ref="C66:C71">SUM(D66*3+E66*2+F66)</f>
        <v>10</v>
      </c>
      <c r="D66" s="123">
        <v>0</v>
      </c>
      <c r="E66" s="123">
        <v>4</v>
      </c>
      <c r="F66" s="123">
        <v>2</v>
      </c>
      <c r="G66" s="124">
        <v>3</v>
      </c>
      <c r="H66" s="125"/>
      <c r="I66" s="126">
        <v>4</v>
      </c>
      <c r="J66" s="136" t="s">
        <v>253</v>
      </c>
      <c r="K66" s="123">
        <f>SUM(L66*3+M66*2+N66)</f>
        <v>9</v>
      </c>
      <c r="L66" s="123">
        <v>1</v>
      </c>
      <c r="M66" s="123">
        <v>2</v>
      </c>
      <c r="N66" s="123">
        <v>2</v>
      </c>
      <c r="O66" s="124">
        <v>2</v>
      </c>
    </row>
    <row r="67" spans="1:15" ht="13.5">
      <c r="A67" s="121">
        <v>5</v>
      </c>
      <c r="B67" s="136" t="s">
        <v>257</v>
      </c>
      <c r="C67" s="123">
        <f t="shared" si="4"/>
        <v>8</v>
      </c>
      <c r="D67" s="123">
        <v>0</v>
      </c>
      <c r="E67" s="123">
        <v>4</v>
      </c>
      <c r="F67" s="123">
        <v>0</v>
      </c>
      <c r="G67" s="124">
        <v>0</v>
      </c>
      <c r="H67" s="125"/>
      <c r="I67" s="126">
        <v>5</v>
      </c>
      <c r="J67" s="136" t="s">
        <v>256</v>
      </c>
      <c r="K67" s="123">
        <f aca="true" t="shared" si="5" ref="K67:K80">SUM(L67*3+M67*2+N67)</f>
        <v>10</v>
      </c>
      <c r="L67" s="123">
        <v>1</v>
      </c>
      <c r="M67" s="123">
        <v>3</v>
      </c>
      <c r="N67" s="123">
        <v>1</v>
      </c>
      <c r="O67" s="124">
        <v>1</v>
      </c>
    </row>
    <row r="68" spans="1:15" ht="13.5">
      <c r="A68" s="121">
        <v>6</v>
      </c>
      <c r="B68" s="136" t="s">
        <v>259</v>
      </c>
      <c r="C68" s="123">
        <f t="shared" si="4"/>
        <v>9</v>
      </c>
      <c r="D68" s="123">
        <v>1</v>
      </c>
      <c r="E68" s="123">
        <v>3</v>
      </c>
      <c r="F68" s="123">
        <v>0</v>
      </c>
      <c r="G68" s="124">
        <v>1</v>
      </c>
      <c r="H68" s="125"/>
      <c r="I68" s="126">
        <v>6</v>
      </c>
      <c r="J68" s="136" t="s">
        <v>258</v>
      </c>
      <c r="K68" s="123">
        <f t="shared" si="5"/>
        <v>5</v>
      </c>
      <c r="L68" s="123">
        <v>1</v>
      </c>
      <c r="M68" s="123">
        <v>1</v>
      </c>
      <c r="N68" s="123">
        <v>0</v>
      </c>
      <c r="O68" s="124">
        <v>0</v>
      </c>
    </row>
    <row r="69" spans="1:15" ht="13.5">
      <c r="A69" s="121">
        <v>7</v>
      </c>
      <c r="B69" s="136" t="s">
        <v>262</v>
      </c>
      <c r="C69" s="123">
        <f t="shared" si="4"/>
        <v>11</v>
      </c>
      <c r="D69" s="123">
        <v>0</v>
      </c>
      <c r="E69" s="123">
        <v>5</v>
      </c>
      <c r="F69" s="123">
        <v>1</v>
      </c>
      <c r="G69" s="124">
        <v>3</v>
      </c>
      <c r="H69" s="125"/>
      <c r="I69" s="126">
        <v>7</v>
      </c>
      <c r="J69" s="136" t="s">
        <v>261</v>
      </c>
      <c r="K69" s="123">
        <f t="shared" si="5"/>
        <v>9</v>
      </c>
      <c r="L69" s="123">
        <v>1</v>
      </c>
      <c r="M69" s="123">
        <v>3</v>
      </c>
      <c r="N69" s="123">
        <v>0</v>
      </c>
      <c r="O69" s="124">
        <v>1</v>
      </c>
    </row>
    <row r="70" spans="1:15" ht="13.5">
      <c r="A70" s="121">
        <v>8</v>
      </c>
      <c r="B70" s="136" t="s">
        <v>265</v>
      </c>
      <c r="C70" s="123">
        <f t="shared" si="4"/>
        <v>2</v>
      </c>
      <c r="D70" s="123">
        <v>0</v>
      </c>
      <c r="E70" s="123">
        <v>1</v>
      </c>
      <c r="F70" s="123">
        <v>0</v>
      </c>
      <c r="G70" s="124">
        <v>1</v>
      </c>
      <c r="H70" s="125"/>
      <c r="I70" s="126">
        <v>8</v>
      </c>
      <c r="J70" s="136" t="s">
        <v>264</v>
      </c>
      <c r="K70" s="123">
        <f t="shared" si="5"/>
        <v>5</v>
      </c>
      <c r="L70" s="123">
        <v>1</v>
      </c>
      <c r="M70" s="123">
        <v>1</v>
      </c>
      <c r="N70" s="123">
        <v>0</v>
      </c>
      <c r="O70" s="124">
        <v>1</v>
      </c>
    </row>
    <row r="71" spans="1:15" ht="13.5">
      <c r="A71" s="121">
        <v>9</v>
      </c>
      <c r="B71" s="136" t="s">
        <v>268</v>
      </c>
      <c r="C71" s="123">
        <f t="shared" si="4"/>
        <v>0</v>
      </c>
      <c r="D71" s="123">
        <v>0</v>
      </c>
      <c r="E71" s="123">
        <v>0</v>
      </c>
      <c r="F71" s="123">
        <v>0</v>
      </c>
      <c r="G71" s="124">
        <v>0</v>
      </c>
      <c r="H71" s="125"/>
      <c r="I71" s="126">
        <v>9</v>
      </c>
      <c r="J71" s="136" t="s">
        <v>267</v>
      </c>
      <c r="K71" s="123">
        <f t="shared" si="5"/>
        <v>2</v>
      </c>
      <c r="L71" s="123">
        <v>0</v>
      </c>
      <c r="M71" s="123">
        <v>1</v>
      </c>
      <c r="N71" s="123">
        <v>0</v>
      </c>
      <c r="O71" s="124">
        <v>0</v>
      </c>
    </row>
    <row r="72" spans="1:15" ht="13.5">
      <c r="A72" s="121">
        <v>10</v>
      </c>
      <c r="B72" s="136" t="s">
        <v>271</v>
      </c>
      <c r="C72" s="123"/>
      <c r="D72" s="123"/>
      <c r="E72" s="123"/>
      <c r="F72" s="123"/>
      <c r="G72" s="124"/>
      <c r="H72" s="125"/>
      <c r="I72" s="126">
        <v>10</v>
      </c>
      <c r="J72" s="136" t="s">
        <v>270</v>
      </c>
      <c r="K72" s="123">
        <f t="shared" si="5"/>
        <v>5</v>
      </c>
      <c r="L72" s="123">
        <v>0</v>
      </c>
      <c r="M72" s="123">
        <v>2</v>
      </c>
      <c r="N72" s="123">
        <v>1</v>
      </c>
      <c r="O72" s="124">
        <v>1</v>
      </c>
    </row>
    <row r="73" spans="1:15" ht="13.5">
      <c r="A73" s="121">
        <v>11</v>
      </c>
      <c r="B73" s="136" t="s">
        <v>274</v>
      </c>
      <c r="C73" s="123"/>
      <c r="D73" s="123"/>
      <c r="E73" s="123"/>
      <c r="F73" s="123"/>
      <c r="G73" s="124"/>
      <c r="H73" s="125"/>
      <c r="I73" s="126">
        <v>11</v>
      </c>
      <c r="J73" s="136" t="s">
        <v>273</v>
      </c>
      <c r="K73" s="123">
        <f t="shared" si="5"/>
        <v>12</v>
      </c>
      <c r="L73" s="123">
        <v>0</v>
      </c>
      <c r="M73" s="123">
        <v>6</v>
      </c>
      <c r="N73" s="123">
        <v>0</v>
      </c>
      <c r="O73" s="124">
        <v>0</v>
      </c>
    </row>
    <row r="74" spans="1:15" ht="13.5">
      <c r="A74" s="121">
        <v>12</v>
      </c>
      <c r="B74" s="136" t="s">
        <v>277</v>
      </c>
      <c r="C74" s="123"/>
      <c r="D74" s="123"/>
      <c r="E74" s="123"/>
      <c r="F74" s="123"/>
      <c r="G74" s="124"/>
      <c r="H74" s="125"/>
      <c r="I74" s="126">
        <v>12</v>
      </c>
      <c r="J74" s="136" t="s">
        <v>276</v>
      </c>
      <c r="K74" s="123">
        <f t="shared" si="5"/>
        <v>0</v>
      </c>
      <c r="L74" s="123">
        <v>0</v>
      </c>
      <c r="M74" s="123">
        <v>0</v>
      </c>
      <c r="N74" s="123">
        <v>0</v>
      </c>
      <c r="O74" s="124">
        <v>0</v>
      </c>
    </row>
    <row r="75" spans="1:15" ht="13.5">
      <c r="A75" s="121">
        <v>13</v>
      </c>
      <c r="B75" s="136" t="s">
        <v>279</v>
      </c>
      <c r="C75" s="123"/>
      <c r="D75" s="123"/>
      <c r="E75" s="123"/>
      <c r="F75" s="123"/>
      <c r="G75" s="124"/>
      <c r="H75" s="125"/>
      <c r="I75" s="126">
        <v>13</v>
      </c>
      <c r="J75" s="136" t="s">
        <v>278</v>
      </c>
      <c r="K75" s="123">
        <f t="shared" si="5"/>
        <v>0</v>
      </c>
      <c r="L75" s="123">
        <v>0</v>
      </c>
      <c r="M75" s="123">
        <v>0</v>
      </c>
      <c r="N75" s="123">
        <v>0</v>
      </c>
      <c r="O75" s="124">
        <v>0</v>
      </c>
    </row>
    <row r="76" spans="1:15" ht="13.5">
      <c r="A76" s="121">
        <v>14</v>
      </c>
      <c r="B76" s="136" t="s">
        <v>282</v>
      </c>
      <c r="C76" s="123"/>
      <c r="D76" s="123"/>
      <c r="E76" s="123"/>
      <c r="F76" s="123"/>
      <c r="G76" s="124"/>
      <c r="H76" s="125"/>
      <c r="I76" s="126">
        <v>14</v>
      </c>
      <c r="J76" s="136" t="s">
        <v>281</v>
      </c>
      <c r="K76" s="123">
        <f t="shared" si="5"/>
        <v>13</v>
      </c>
      <c r="L76" s="123">
        <v>3</v>
      </c>
      <c r="M76" s="123">
        <v>2</v>
      </c>
      <c r="N76" s="123">
        <v>0</v>
      </c>
      <c r="O76" s="124">
        <v>0</v>
      </c>
    </row>
    <row r="77" spans="1:15" ht="13.5">
      <c r="A77" s="121">
        <v>15</v>
      </c>
      <c r="B77" s="136" t="s">
        <v>285</v>
      </c>
      <c r="C77" s="123"/>
      <c r="D77" s="123"/>
      <c r="E77" s="123"/>
      <c r="F77" s="123"/>
      <c r="G77" s="124"/>
      <c r="H77" s="125"/>
      <c r="I77" s="126">
        <v>15</v>
      </c>
      <c r="J77" s="136" t="s">
        <v>284</v>
      </c>
      <c r="K77" s="123">
        <f t="shared" si="5"/>
        <v>0</v>
      </c>
      <c r="L77" s="123">
        <v>0</v>
      </c>
      <c r="M77" s="123">
        <v>0</v>
      </c>
      <c r="N77" s="123">
        <v>0</v>
      </c>
      <c r="O77" s="124">
        <v>1</v>
      </c>
    </row>
    <row r="78" spans="1:15" ht="13.5">
      <c r="A78" s="121">
        <v>16</v>
      </c>
      <c r="B78" s="136" t="s">
        <v>288</v>
      </c>
      <c r="C78" s="123"/>
      <c r="D78" s="123"/>
      <c r="E78" s="123"/>
      <c r="F78" s="123"/>
      <c r="G78" s="124"/>
      <c r="H78" s="125"/>
      <c r="I78" s="126">
        <v>16</v>
      </c>
      <c r="J78" s="136" t="s">
        <v>287</v>
      </c>
      <c r="K78" s="123">
        <f t="shared" si="5"/>
        <v>0</v>
      </c>
      <c r="L78" s="123">
        <v>0</v>
      </c>
      <c r="M78" s="123">
        <v>0</v>
      </c>
      <c r="N78" s="123">
        <v>0</v>
      </c>
      <c r="O78" s="124">
        <v>0</v>
      </c>
    </row>
    <row r="79" spans="1:15" ht="13.5">
      <c r="A79" s="121">
        <v>17</v>
      </c>
      <c r="B79" s="136" t="s">
        <v>291</v>
      </c>
      <c r="C79" s="123"/>
      <c r="D79" s="123"/>
      <c r="E79" s="123"/>
      <c r="F79" s="123"/>
      <c r="G79" s="124"/>
      <c r="H79" s="125"/>
      <c r="I79" s="126">
        <v>17</v>
      </c>
      <c r="J79" s="136" t="s">
        <v>290</v>
      </c>
      <c r="K79" s="123"/>
      <c r="L79" s="123"/>
      <c r="M79" s="123"/>
      <c r="N79" s="123"/>
      <c r="O79" s="124"/>
    </row>
    <row r="80" spans="1:15" ht="13.5">
      <c r="A80" s="121">
        <v>18</v>
      </c>
      <c r="B80" s="136" t="s">
        <v>294</v>
      </c>
      <c r="C80" s="123"/>
      <c r="D80" s="123"/>
      <c r="E80" s="123"/>
      <c r="F80" s="123"/>
      <c r="G80" s="124"/>
      <c r="H80" s="125"/>
      <c r="I80" s="126">
        <v>18</v>
      </c>
      <c r="J80" s="136" t="s">
        <v>293</v>
      </c>
      <c r="K80" s="123">
        <f t="shared" si="5"/>
        <v>6</v>
      </c>
      <c r="L80" s="123">
        <v>0</v>
      </c>
      <c r="M80" s="123">
        <v>3</v>
      </c>
      <c r="N80" s="123">
        <v>0</v>
      </c>
      <c r="O80" s="124">
        <v>1</v>
      </c>
    </row>
    <row r="81" spans="1:15" ht="14.25" thickBot="1">
      <c r="A81" s="128" t="s">
        <v>63</v>
      </c>
      <c r="B81" s="129"/>
      <c r="C81" s="130">
        <f>SUM(D81*3+E81*2+F81)</f>
        <v>40</v>
      </c>
      <c r="D81" s="130">
        <f>SUM(D66:D80)</f>
        <v>1</v>
      </c>
      <c r="E81" s="130">
        <f>SUM(E66:E80)</f>
        <v>17</v>
      </c>
      <c r="F81" s="130">
        <f>SUM(F66:F80)</f>
        <v>3</v>
      </c>
      <c r="G81" s="131">
        <f>SUM(G66:G80)</f>
        <v>8</v>
      </c>
      <c r="H81" s="132"/>
      <c r="I81" s="133" t="s">
        <v>63</v>
      </c>
      <c r="J81" s="129"/>
      <c r="K81" s="130">
        <f>SUM(L81*3+M81*2+N81)</f>
        <v>76</v>
      </c>
      <c r="L81" s="130">
        <f>SUM(L66:L80)</f>
        <v>8</v>
      </c>
      <c r="M81" s="130">
        <f>SUM(M66:M80)</f>
        <v>24</v>
      </c>
      <c r="N81" s="130">
        <f>SUM(N66:N80)</f>
        <v>4</v>
      </c>
      <c r="O81" s="131">
        <f>SUM(O66:O80)</f>
        <v>8</v>
      </c>
    </row>
    <row r="82" spans="1:15" ht="13.5">
      <c r="A82" s="139"/>
      <c r="B82" s="141"/>
      <c r="C82" s="6"/>
      <c r="D82" s="6"/>
      <c r="E82" s="6"/>
      <c r="F82" s="6"/>
      <c r="G82" s="6"/>
      <c r="H82" s="6"/>
      <c r="I82" s="139"/>
      <c r="J82" s="141"/>
      <c r="K82" s="6"/>
      <c r="L82" s="6"/>
      <c r="M82" s="6"/>
      <c r="N82" s="6"/>
      <c r="O82" s="6"/>
    </row>
    <row r="83" spans="1:15" ht="13.5">
      <c r="A83" s="139"/>
      <c r="B83" s="141"/>
      <c r="C83" s="6"/>
      <c r="D83" s="6"/>
      <c r="E83" s="6"/>
      <c r="F83" s="6"/>
      <c r="G83" s="6"/>
      <c r="H83" s="6"/>
      <c r="I83" s="139"/>
      <c r="J83" s="141"/>
      <c r="K83" s="6"/>
      <c r="L83" s="6"/>
      <c r="M83" s="6"/>
      <c r="N83" s="6"/>
      <c r="O83" s="6"/>
    </row>
    <row r="85" spans="1:15" ht="13.5">
      <c r="A85" s="331" t="s">
        <v>72</v>
      </c>
      <c r="B85" s="331"/>
      <c r="C85" s="331"/>
      <c r="D85" s="331"/>
      <c r="E85" s="331"/>
      <c r="F85" s="331"/>
      <c r="G85" s="331"/>
      <c r="H85" s="331"/>
      <c r="I85" s="331"/>
      <c r="J85" s="331"/>
      <c r="K85" s="48"/>
      <c r="L85" s="48"/>
      <c r="M85" s="48"/>
      <c r="N85" s="48"/>
      <c r="O85" s="48"/>
    </row>
    <row r="86" spans="1:15" ht="13.5">
      <c r="A86" s="331" t="s">
        <v>53</v>
      </c>
      <c r="B86" s="331"/>
      <c r="C86" s="331"/>
      <c r="D86" s="331"/>
      <c r="E86" s="331"/>
      <c r="F86" s="331"/>
      <c r="G86" s="331"/>
      <c r="H86" s="331"/>
      <c r="I86" s="331"/>
      <c r="J86" s="331"/>
      <c r="K86" s="48"/>
      <c r="L86" s="48"/>
      <c r="M86" s="48"/>
      <c r="N86" s="48"/>
      <c r="O86" s="48"/>
    </row>
    <row r="87" spans="4:9" ht="13.5">
      <c r="D87" s="108"/>
      <c r="E87" s="109">
        <v>21</v>
      </c>
      <c r="F87" s="48" t="s">
        <v>54</v>
      </c>
      <c r="G87" s="109">
        <v>0</v>
      </c>
      <c r="H87" s="110"/>
      <c r="I87" s="48"/>
    </row>
    <row r="88" spans="4:9" ht="13.5">
      <c r="D88" s="5"/>
      <c r="E88" s="109">
        <v>18</v>
      </c>
      <c r="F88" s="48" t="s">
        <v>54</v>
      </c>
      <c r="G88" s="109">
        <v>0</v>
      </c>
      <c r="H88" s="111"/>
      <c r="I88" s="48"/>
    </row>
    <row r="89" spans="2:10" ht="13.5">
      <c r="B89" s="48" t="s">
        <v>139</v>
      </c>
      <c r="C89" s="112">
        <f>SUM(E87:E91)</f>
        <v>67</v>
      </c>
      <c r="D89" s="5"/>
      <c r="E89" s="109">
        <v>16</v>
      </c>
      <c r="F89" s="48" t="s">
        <v>67</v>
      </c>
      <c r="G89" s="109">
        <v>11</v>
      </c>
      <c r="H89" s="111"/>
      <c r="I89" s="112">
        <f>SUM(G87:G91)</f>
        <v>20</v>
      </c>
      <c r="J89" s="48" t="s">
        <v>140</v>
      </c>
    </row>
    <row r="90" spans="4:9" ht="13.5">
      <c r="D90" s="5"/>
      <c r="E90" s="109">
        <v>12</v>
      </c>
      <c r="F90" s="48" t="s">
        <v>66</v>
      </c>
      <c r="G90" s="109">
        <v>9</v>
      </c>
      <c r="H90" s="111"/>
      <c r="I90" s="48"/>
    </row>
    <row r="91" spans="4:9" ht="13.5">
      <c r="D91" s="113"/>
      <c r="E91" s="109"/>
      <c r="F91" s="48" t="s">
        <v>66</v>
      </c>
      <c r="G91" s="109"/>
      <c r="H91" s="114"/>
      <c r="I91" s="48"/>
    </row>
    <row r="92" ht="14.25" thickBot="1"/>
    <row r="93" spans="1:15" ht="13.5">
      <c r="A93" s="115" t="s">
        <v>68</v>
      </c>
      <c r="B93" s="116" t="s">
        <v>56</v>
      </c>
      <c r="C93" s="117" t="s">
        <v>57</v>
      </c>
      <c r="D93" s="117" t="s">
        <v>58</v>
      </c>
      <c r="E93" s="117" t="s">
        <v>59</v>
      </c>
      <c r="F93" s="117" t="s">
        <v>60</v>
      </c>
      <c r="G93" s="118" t="s">
        <v>61</v>
      </c>
      <c r="H93" s="119"/>
      <c r="I93" s="120" t="s">
        <v>62</v>
      </c>
      <c r="J93" s="116" t="s">
        <v>56</v>
      </c>
      <c r="K93" s="117" t="s">
        <v>57</v>
      </c>
      <c r="L93" s="117" t="s">
        <v>58</v>
      </c>
      <c r="M93" s="117" t="s">
        <v>59</v>
      </c>
      <c r="N93" s="117" t="s">
        <v>60</v>
      </c>
      <c r="O93" s="118" t="s">
        <v>61</v>
      </c>
    </row>
    <row r="94" spans="1:15" ht="13.5">
      <c r="A94" s="121">
        <v>4</v>
      </c>
      <c r="B94" s="122" t="s">
        <v>226</v>
      </c>
      <c r="C94" s="123">
        <f aca="true" t="shared" si="6" ref="C94:C108">SUM(D94*3+E94*2+F94)</f>
        <v>4</v>
      </c>
      <c r="D94" s="123">
        <v>0</v>
      </c>
      <c r="E94" s="123">
        <v>2</v>
      </c>
      <c r="F94" s="123">
        <v>0</v>
      </c>
      <c r="G94" s="124">
        <v>1</v>
      </c>
      <c r="H94" s="125"/>
      <c r="I94" s="126">
        <v>4</v>
      </c>
      <c r="J94" s="127" t="s">
        <v>343</v>
      </c>
      <c r="K94" s="123">
        <f>SUM(L94*3+M94*2+N94)</f>
        <v>13</v>
      </c>
      <c r="L94" s="123">
        <v>0</v>
      </c>
      <c r="M94" s="123">
        <v>6</v>
      </c>
      <c r="N94" s="123">
        <v>1</v>
      </c>
      <c r="O94" s="124">
        <v>1</v>
      </c>
    </row>
    <row r="95" spans="1:15" ht="13.5">
      <c r="A95" s="121">
        <v>5</v>
      </c>
      <c r="B95" s="122" t="s">
        <v>228</v>
      </c>
      <c r="C95" s="123">
        <f t="shared" si="6"/>
        <v>4</v>
      </c>
      <c r="D95" s="123">
        <v>0</v>
      </c>
      <c r="E95" s="123">
        <v>2</v>
      </c>
      <c r="F95" s="123">
        <v>0</v>
      </c>
      <c r="G95" s="124">
        <v>0</v>
      </c>
      <c r="H95" s="125"/>
      <c r="I95" s="126">
        <v>5</v>
      </c>
      <c r="J95" s="127" t="s">
        <v>344</v>
      </c>
      <c r="K95" s="123">
        <f>SUM(L95*3+M95*2+N95)</f>
        <v>2</v>
      </c>
      <c r="L95" s="123">
        <v>0</v>
      </c>
      <c r="M95" s="123">
        <v>1</v>
      </c>
      <c r="N95" s="123">
        <v>0</v>
      </c>
      <c r="O95" s="124">
        <v>2</v>
      </c>
    </row>
    <row r="96" spans="1:15" ht="13.5">
      <c r="A96" s="121">
        <v>6</v>
      </c>
      <c r="B96" s="122" t="s">
        <v>230</v>
      </c>
      <c r="C96" s="123">
        <f t="shared" si="6"/>
        <v>5</v>
      </c>
      <c r="D96" s="123">
        <v>1</v>
      </c>
      <c r="E96" s="123">
        <v>1</v>
      </c>
      <c r="F96" s="123">
        <v>0</v>
      </c>
      <c r="G96" s="124">
        <v>0</v>
      </c>
      <c r="H96" s="125"/>
      <c r="I96" s="126">
        <v>6</v>
      </c>
      <c r="J96" s="127" t="s">
        <v>345</v>
      </c>
      <c r="K96" s="123">
        <f>SUM(L96*3+M96*2+N96)</f>
        <v>3</v>
      </c>
      <c r="L96" s="123">
        <v>1</v>
      </c>
      <c r="M96" s="123">
        <v>0</v>
      </c>
      <c r="N96" s="123">
        <v>0</v>
      </c>
      <c r="O96" s="124">
        <v>1</v>
      </c>
    </row>
    <row r="97" spans="1:15" ht="13.5">
      <c r="A97" s="121">
        <v>7</v>
      </c>
      <c r="B97" s="122" t="s">
        <v>232</v>
      </c>
      <c r="C97" s="123">
        <f t="shared" si="6"/>
        <v>4</v>
      </c>
      <c r="D97" s="123">
        <v>0</v>
      </c>
      <c r="E97" s="123">
        <v>2</v>
      </c>
      <c r="F97" s="123">
        <v>0</v>
      </c>
      <c r="G97" s="124">
        <v>0</v>
      </c>
      <c r="H97" s="125"/>
      <c r="I97" s="126">
        <v>7</v>
      </c>
      <c r="J97" s="127" t="s">
        <v>346</v>
      </c>
      <c r="K97" s="123">
        <f>SUM(L97*3+M97*2+N97)</f>
        <v>2</v>
      </c>
      <c r="L97" s="123">
        <v>0</v>
      </c>
      <c r="M97" s="123">
        <v>1</v>
      </c>
      <c r="N97" s="123">
        <v>0</v>
      </c>
      <c r="O97" s="124">
        <v>0</v>
      </c>
    </row>
    <row r="98" spans="1:15" ht="13.5">
      <c r="A98" s="121">
        <v>8</v>
      </c>
      <c r="B98" s="122" t="s">
        <v>234</v>
      </c>
      <c r="C98" s="123">
        <f t="shared" si="6"/>
        <v>2</v>
      </c>
      <c r="D98" s="123">
        <v>0</v>
      </c>
      <c r="E98" s="123">
        <v>1</v>
      </c>
      <c r="F98" s="123">
        <v>0</v>
      </c>
      <c r="G98" s="124">
        <v>1</v>
      </c>
      <c r="H98" s="125"/>
      <c r="I98" s="126">
        <v>8</v>
      </c>
      <c r="J98" s="127" t="s">
        <v>347</v>
      </c>
      <c r="K98" s="123">
        <f>SUM(L98*3+M98*2+N98)</f>
        <v>0</v>
      </c>
      <c r="L98" s="123">
        <v>0</v>
      </c>
      <c r="M98" s="123">
        <v>0</v>
      </c>
      <c r="N98" s="123">
        <v>0</v>
      </c>
      <c r="O98" s="124">
        <v>0</v>
      </c>
    </row>
    <row r="99" spans="1:15" ht="13.5">
      <c r="A99" s="121">
        <v>9</v>
      </c>
      <c r="B99" s="122" t="s">
        <v>236</v>
      </c>
      <c r="C99" s="123">
        <f t="shared" si="6"/>
        <v>14</v>
      </c>
      <c r="D99" s="123">
        <v>0</v>
      </c>
      <c r="E99" s="123">
        <v>7</v>
      </c>
      <c r="F99" s="123">
        <v>0</v>
      </c>
      <c r="G99" s="124">
        <v>0</v>
      </c>
      <c r="H99" s="125"/>
      <c r="I99" s="126">
        <v>9</v>
      </c>
      <c r="J99" s="127"/>
      <c r="K99" s="123"/>
      <c r="L99" s="123"/>
      <c r="M99" s="123"/>
      <c r="N99" s="123"/>
      <c r="O99" s="124"/>
    </row>
    <row r="100" spans="1:15" ht="13.5">
      <c r="A100" s="121">
        <v>10</v>
      </c>
      <c r="B100" s="122" t="s">
        <v>238</v>
      </c>
      <c r="C100" s="123">
        <f t="shared" si="6"/>
        <v>4</v>
      </c>
      <c r="D100" s="123">
        <v>0</v>
      </c>
      <c r="E100" s="123">
        <v>2</v>
      </c>
      <c r="F100" s="123">
        <v>0</v>
      </c>
      <c r="G100" s="124">
        <v>0</v>
      </c>
      <c r="H100" s="125"/>
      <c r="I100" s="126">
        <v>10</v>
      </c>
      <c r="J100" s="127"/>
      <c r="K100" s="123"/>
      <c r="L100" s="123"/>
      <c r="M100" s="123"/>
      <c r="N100" s="123"/>
      <c r="O100" s="124"/>
    </row>
    <row r="101" spans="1:15" ht="13.5">
      <c r="A101" s="121">
        <v>11</v>
      </c>
      <c r="B101" s="122" t="s">
        <v>240</v>
      </c>
      <c r="C101" s="123">
        <f t="shared" si="6"/>
        <v>4</v>
      </c>
      <c r="D101" s="123">
        <v>0</v>
      </c>
      <c r="E101" s="123">
        <v>2</v>
      </c>
      <c r="F101" s="123">
        <v>0</v>
      </c>
      <c r="G101" s="124">
        <v>0</v>
      </c>
      <c r="H101" s="125"/>
      <c r="I101" s="126">
        <v>11</v>
      </c>
      <c r="J101" s="127"/>
      <c r="K101" s="123"/>
      <c r="L101" s="123"/>
      <c r="M101" s="123"/>
      <c r="N101" s="123"/>
      <c r="O101" s="124"/>
    </row>
    <row r="102" spans="1:15" ht="13.5">
      <c r="A102" s="121">
        <v>12</v>
      </c>
      <c r="B102" s="122" t="s">
        <v>242</v>
      </c>
      <c r="C102" s="123">
        <f t="shared" si="6"/>
        <v>0</v>
      </c>
      <c r="D102" s="123">
        <v>0</v>
      </c>
      <c r="E102" s="123">
        <v>0</v>
      </c>
      <c r="F102" s="123">
        <v>0</v>
      </c>
      <c r="G102" s="124">
        <v>1</v>
      </c>
      <c r="H102" s="125"/>
      <c r="I102" s="126">
        <v>12</v>
      </c>
      <c r="J102" s="127"/>
      <c r="K102" s="123"/>
      <c r="L102" s="123"/>
      <c r="M102" s="123"/>
      <c r="N102" s="123"/>
      <c r="O102" s="124"/>
    </row>
    <row r="103" spans="1:15" ht="13.5">
      <c r="A103" s="121">
        <v>13</v>
      </c>
      <c r="B103" s="122" t="s">
        <v>244</v>
      </c>
      <c r="C103" s="123">
        <f t="shared" si="6"/>
        <v>4</v>
      </c>
      <c r="D103" s="123">
        <v>0</v>
      </c>
      <c r="E103" s="123">
        <v>2</v>
      </c>
      <c r="F103" s="123">
        <v>0</v>
      </c>
      <c r="G103" s="124">
        <v>0</v>
      </c>
      <c r="H103" s="125"/>
      <c r="I103" s="126">
        <v>13</v>
      </c>
      <c r="J103" s="127"/>
      <c r="K103" s="123"/>
      <c r="L103" s="123"/>
      <c r="M103" s="123"/>
      <c r="N103" s="123"/>
      <c r="O103" s="124"/>
    </row>
    <row r="104" spans="1:15" ht="13.5">
      <c r="A104" s="121">
        <v>14</v>
      </c>
      <c r="B104" s="122" t="s">
        <v>245</v>
      </c>
      <c r="C104" s="123">
        <f t="shared" si="6"/>
        <v>0</v>
      </c>
      <c r="D104" s="123">
        <v>0</v>
      </c>
      <c r="E104" s="123">
        <v>0</v>
      </c>
      <c r="F104" s="123">
        <v>0</v>
      </c>
      <c r="G104" s="124">
        <v>0</v>
      </c>
      <c r="H104" s="125"/>
      <c r="I104" s="126">
        <v>14</v>
      </c>
      <c r="J104" s="127"/>
      <c r="K104" s="123"/>
      <c r="L104" s="123"/>
      <c r="M104" s="123"/>
      <c r="N104" s="123"/>
      <c r="O104" s="124"/>
    </row>
    <row r="105" spans="1:15" ht="13.5">
      <c r="A105" s="121">
        <v>15</v>
      </c>
      <c r="B105" s="122" t="s">
        <v>247</v>
      </c>
      <c r="C105" s="123">
        <f t="shared" si="6"/>
        <v>12</v>
      </c>
      <c r="D105" s="123">
        <v>0</v>
      </c>
      <c r="E105" s="123">
        <v>6</v>
      </c>
      <c r="F105" s="123">
        <v>0</v>
      </c>
      <c r="G105" s="124">
        <v>1</v>
      </c>
      <c r="H105" s="125"/>
      <c r="I105" s="126">
        <v>15</v>
      </c>
      <c r="J105" s="127"/>
      <c r="K105" s="123"/>
      <c r="L105" s="123"/>
      <c r="M105" s="123"/>
      <c r="N105" s="123"/>
      <c r="O105" s="124"/>
    </row>
    <row r="106" spans="1:15" ht="13.5">
      <c r="A106" s="121">
        <v>16</v>
      </c>
      <c r="B106" s="122" t="s">
        <v>626</v>
      </c>
      <c r="C106" s="123">
        <f t="shared" si="6"/>
        <v>2</v>
      </c>
      <c r="D106" s="123">
        <v>0</v>
      </c>
      <c r="E106" s="123">
        <v>1</v>
      </c>
      <c r="F106" s="123">
        <v>0</v>
      </c>
      <c r="G106" s="124">
        <v>2</v>
      </c>
      <c r="H106" s="125"/>
      <c r="I106" s="126">
        <v>16</v>
      </c>
      <c r="J106" s="127"/>
      <c r="K106" s="123"/>
      <c r="L106" s="123"/>
      <c r="M106" s="123"/>
      <c r="N106" s="123"/>
      <c r="O106" s="124"/>
    </row>
    <row r="107" spans="1:15" ht="13.5">
      <c r="A107" s="121">
        <v>17</v>
      </c>
      <c r="B107" s="122" t="s">
        <v>250</v>
      </c>
      <c r="C107" s="123">
        <f t="shared" si="6"/>
        <v>8</v>
      </c>
      <c r="D107" s="123">
        <v>0</v>
      </c>
      <c r="E107" s="123">
        <v>4</v>
      </c>
      <c r="F107" s="123">
        <v>0</v>
      </c>
      <c r="G107" s="124">
        <v>0</v>
      </c>
      <c r="H107" s="125"/>
      <c r="I107" s="126">
        <v>17</v>
      </c>
      <c r="J107" s="127"/>
      <c r="K107" s="123"/>
      <c r="L107" s="123"/>
      <c r="M107" s="123"/>
      <c r="N107" s="123"/>
      <c r="O107" s="124"/>
    </row>
    <row r="108" spans="1:15" ht="13.5">
      <c r="A108" s="121">
        <v>18</v>
      </c>
      <c r="B108" s="122" t="s">
        <v>252</v>
      </c>
      <c r="C108" s="123">
        <f t="shared" si="6"/>
        <v>0</v>
      </c>
      <c r="D108" s="123">
        <v>0</v>
      </c>
      <c r="E108" s="123">
        <v>0</v>
      </c>
      <c r="F108" s="123">
        <v>0</v>
      </c>
      <c r="G108" s="124">
        <v>0</v>
      </c>
      <c r="H108" s="125"/>
      <c r="I108" s="126">
        <v>18</v>
      </c>
      <c r="J108" s="127"/>
      <c r="K108" s="123"/>
      <c r="L108" s="123"/>
      <c r="M108" s="123"/>
      <c r="N108" s="123"/>
      <c r="O108" s="124"/>
    </row>
    <row r="109" spans="1:15" ht="14.25" thickBot="1">
      <c r="A109" s="128" t="s">
        <v>63</v>
      </c>
      <c r="B109" s="129"/>
      <c r="C109" s="130">
        <f>SUM(D109*3+E109*2+F109)</f>
        <v>67</v>
      </c>
      <c r="D109" s="130">
        <f>SUM(D94:D108)</f>
        <v>1</v>
      </c>
      <c r="E109" s="130">
        <f>SUM(E94:E108)</f>
        <v>32</v>
      </c>
      <c r="F109" s="130">
        <f>SUM(F94:F108)</f>
        <v>0</v>
      </c>
      <c r="G109" s="131">
        <f>SUM(G94:G108)</f>
        <v>6</v>
      </c>
      <c r="H109" s="132"/>
      <c r="I109" s="133" t="s">
        <v>63</v>
      </c>
      <c r="J109" s="129"/>
      <c r="K109" s="130">
        <f>SUM(L109*3+M109*2+N109)</f>
        <v>20</v>
      </c>
      <c r="L109" s="130">
        <f>SUM(L94:L108)</f>
        <v>1</v>
      </c>
      <c r="M109" s="130">
        <f>SUM(M94:M108)</f>
        <v>8</v>
      </c>
      <c r="N109" s="130">
        <f>SUM(N94:N108)</f>
        <v>1</v>
      </c>
      <c r="O109" s="131">
        <f>SUM(O94:O108)</f>
        <v>4</v>
      </c>
    </row>
    <row r="110" ht="13.5">
      <c r="A110" s="134"/>
    </row>
    <row r="111" ht="13.5">
      <c r="A111" s="135"/>
    </row>
    <row r="113" spans="1:15" ht="13.5">
      <c r="A113" s="331" t="s">
        <v>72</v>
      </c>
      <c r="B113" s="331"/>
      <c r="C113" s="331"/>
      <c r="D113" s="331"/>
      <c r="E113" s="331"/>
      <c r="F113" s="331"/>
      <c r="G113" s="331"/>
      <c r="H113" s="331"/>
      <c r="I113" s="331"/>
      <c r="J113" s="331"/>
      <c r="K113" s="48"/>
      <c r="L113" s="48"/>
      <c r="M113" s="48"/>
      <c r="N113" s="48"/>
      <c r="O113" s="48"/>
    </row>
    <row r="114" spans="1:15" ht="13.5">
      <c r="A114" s="331" t="s">
        <v>53</v>
      </c>
      <c r="B114" s="331"/>
      <c r="C114" s="331"/>
      <c r="D114" s="331"/>
      <c r="E114" s="331"/>
      <c r="F114" s="331"/>
      <c r="G114" s="331"/>
      <c r="H114" s="331"/>
      <c r="I114" s="331"/>
      <c r="J114" s="331"/>
      <c r="K114" s="48"/>
      <c r="L114" s="48"/>
      <c r="M114" s="48"/>
      <c r="N114" s="48"/>
      <c r="O114" s="48"/>
    </row>
    <row r="115" spans="4:9" ht="13.5">
      <c r="D115" s="108"/>
      <c r="E115" s="109">
        <v>7</v>
      </c>
      <c r="F115" s="48" t="s">
        <v>54</v>
      </c>
      <c r="G115" s="109">
        <v>16</v>
      </c>
      <c r="H115" s="110"/>
      <c r="I115" s="48"/>
    </row>
    <row r="116" spans="4:9" ht="13.5">
      <c r="D116" s="5"/>
      <c r="E116" s="109">
        <v>14</v>
      </c>
      <c r="F116" s="48" t="s">
        <v>54</v>
      </c>
      <c r="G116" s="109">
        <v>11</v>
      </c>
      <c r="H116" s="111"/>
      <c r="I116" s="48"/>
    </row>
    <row r="117" spans="2:10" ht="13.5">
      <c r="B117" s="48" t="s">
        <v>141</v>
      </c>
      <c r="C117" s="112">
        <f>SUM(E115:E119)</f>
        <v>42</v>
      </c>
      <c r="D117" s="5"/>
      <c r="E117" s="109">
        <v>4</v>
      </c>
      <c r="F117" s="48" t="s">
        <v>55</v>
      </c>
      <c r="G117" s="109">
        <v>16</v>
      </c>
      <c r="H117" s="111"/>
      <c r="I117" s="112">
        <f>SUM(G115:G119)</f>
        <v>63</v>
      </c>
      <c r="J117" s="48" t="s">
        <v>142</v>
      </c>
    </row>
    <row r="118" spans="4:9" ht="13.5">
      <c r="D118" s="5"/>
      <c r="E118" s="109">
        <v>17</v>
      </c>
      <c r="F118" s="48" t="s">
        <v>66</v>
      </c>
      <c r="G118" s="109">
        <v>20</v>
      </c>
      <c r="H118" s="111"/>
      <c r="I118" s="48"/>
    </row>
    <row r="119" spans="4:9" ht="13.5">
      <c r="D119" s="113"/>
      <c r="E119" s="109"/>
      <c r="F119" s="48" t="s">
        <v>66</v>
      </c>
      <c r="G119" s="109"/>
      <c r="H119" s="114"/>
      <c r="I119" s="48"/>
    </row>
    <row r="120" ht="14.25" thickBot="1"/>
    <row r="121" spans="1:15" ht="13.5">
      <c r="A121" s="115" t="s">
        <v>68</v>
      </c>
      <c r="B121" s="116" t="s">
        <v>56</v>
      </c>
      <c r="C121" s="117" t="s">
        <v>57</v>
      </c>
      <c r="D121" s="117" t="s">
        <v>58</v>
      </c>
      <c r="E121" s="117" t="s">
        <v>59</v>
      </c>
      <c r="F121" s="117" t="s">
        <v>60</v>
      </c>
      <c r="G121" s="118" t="s">
        <v>61</v>
      </c>
      <c r="H121" s="119"/>
      <c r="I121" s="120" t="s">
        <v>62</v>
      </c>
      <c r="J121" s="116" t="s">
        <v>56</v>
      </c>
      <c r="K121" s="117" t="s">
        <v>57</v>
      </c>
      <c r="L121" s="117" t="s">
        <v>58</v>
      </c>
      <c r="M121" s="117" t="s">
        <v>59</v>
      </c>
      <c r="N121" s="117" t="s">
        <v>60</v>
      </c>
      <c r="O121" s="118" t="s">
        <v>61</v>
      </c>
    </row>
    <row r="122" spans="1:15" ht="13.5">
      <c r="A122" s="121">
        <v>4</v>
      </c>
      <c r="B122" s="122" t="s">
        <v>159</v>
      </c>
      <c r="C122" s="123">
        <f>SUM(D122*3+E122*2+F122)</f>
        <v>7</v>
      </c>
      <c r="D122" s="123">
        <v>1</v>
      </c>
      <c r="E122" s="123">
        <v>2</v>
      </c>
      <c r="F122" s="123">
        <v>0</v>
      </c>
      <c r="G122" s="124">
        <v>3</v>
      </c>
      <c r="H122" s="125"/>
      <c r="I122" s="126">
        <v>4</v>
      </c>
      <c r="J122" s="127" t="s">
        <v>225</v>
      </c>
      <c r="K122" s="123">
        <f>SUM(L122*3+M122*2+N122)</f>
        <v>12</v>
      </c>
      <c r="L122" s="123">
        <v>2</v>
      </c>
      <c r="M122" s="123">
        <v>3</v>
      </c>
      <c r="N122" s="123">
        <v>0</v>
      </c>
      <c r="O122" s="124">
        <v>2</v>
      </c>
    </row>
    <row r="123" spans="1:15" ht="13.5">
      <c r="A123" s="121">
        <v>5</v>
      </c>
      <c r="B123" s="122" t="s">
        <v>162</v>
      </c>
      <c r="C123" s="123">
        <f aca="true" t="shared" si="7" ref="C123:C130">SUM(D123*3+E123*2+F123)</f>
        <v>5</v>
      </c>
      <c r="D123" s="123">
        <v>0</v>
      </c>
      <c r="E123" s="123">
        <v>2</v>
      </c>
      <c r="F123" s="123">
        <v>1</v>
      </c>
      <c r="G123" s="124">
        <v>3</v>
      </c>
      <c r="H123" s="125"/>
      <c r="I123" s="126">
        <v>5</v>
      </c>
      <c r="J123" s="127" t="s">
        <v>227</v>
      </c>
      <c r="K123" s="123">
        <f aca="true" t="shared" si="8" ref="K123:K136">SUM(L123*3+M123*2+N123)</f>
        <v>19</v>
      </c>
      <c r="L123" s="123">
        <v>0</v>
      </c>
      <c r="M123" s="123">
        <v>6</v>
      </c>
      <c r="N123" s="123">
        <v>7</v>
      </c>
      <c r="O123" s="124">
        <v>1</v>
      </c>
    </row>
    <row r="124" spans="1:15" ht="13.5">
      <c r="A124" s="121">
        <v>6</v>
      </c>
      <c r="B124" s="122" t="s">
        <v>165</v>
      </c>
      <c r="C124" s="123">
        <f t="shared" si="7"/>
        <v>2</v>
      </c>
      <c r="D124" s="123">
        <v>0</v>
      </c>
      <c r="E124" s="123">
        <v>1</v>
      </c>
      <c r="F124" s="123">
        <v>0</v>
      </c>
      <c r="G124" s="124">
        <v>1</v>
      </c>
      <c r="H124" s="125"/>
      <c r="I124" s="126">
        <v>6</v>
      </c>
      <c r="J124" s="127" t="s">
        <v>229</v>
      </c>
      <c r="K124" s="123">
        <f t="shared" si="8"/>
        <v>2</v>
      </c>
      <c r="L124" s="123">
        <v>0</v>
      </c>
      <c r="M124" s="123">
        <v>1</v>
      </c>
      <c r="N124" s="123">
        <v>0</v>
      </c>
      <c r="O124" s="124">
        <v>2</v>
      </c>
    </row>
    <row r="125" spans="1:15" ht="13.5">
      <c r="A125" s="121">
        <v>7</v>
      </c>
      <c r="B125" s="122" t="s">
        <v>168</v>
      </c>
      <c r="C125" s="123">
        <f t="shared" si="7"/>
        <v>2</v>
      </c>
      <c r="D125" s="123">
        <v>0</v>
      </c>
      <c r="E125" s="123">
        <v>1</v>
      </c>
      <c r="F125" s="123">
        <v>0</v>
      </c>
      <c r="G125" s="124">
        <v>0</v>
      </c>
      <c r="H125" s="125"/>
      <c r="I125" s="126">
        <v>7</v>
      </c>
      <c r="J125" s="127" t="s">
        <v>231</v>
      </c>
      <c r="K125" s="123">
        <f t="shared" si="8"/>
        <v>7</v>
      </c>
      <c r="L125" s="123">
        <v>0</v>
      </c>
      <c r="M125" s="123">
        <v>3</v>
      </c>
      <c r="N125" s="123">
        <v>1</v>
      </c>
      <c r="O125" s="124">
        <v>4</v>
      </c>
    </row>
    <row r="126" spans="1:15" ht="13.5">
      <c r="A126" s="121">
        <v>8</v>
      </c>
      <c r="B126" s="122" t="s">
        <v>171</v>
      </c>
      <c r="C126" s="123">
        <f t="shared" si="7"/>
        <v>2</v>
      </c>
      <c r="D126" s="123">
        <v>0</v>
      </c>
      <c r="E126" s="123">
        <v>1</v>
      </c>
      <c r="F126" s="123">
        <v>0</v>
      </c>
      <c r="G126" s="124">
        <v>5</v>
      </c>
      <c r="H126" s="125"/>
      <c r="I126" s="126">
        <v>8</v>
      </c>
      <c r="J126" s="127" t="s">
        <v>233</v>
      </c>
      <c r="K126" s="123">
        <f t="shared" si="8"/>
        <v>23</v>
      </c>
      <c r="L126" s="123">
        <v>1</v>
      </c>
      <c r="M126" s="123">
        <v>10</v>
      </c>
      <c r="N126" s="123">
        <v>0</v>
      </c>
      <c r="O126" s="124">
        <v>1</v>
      </c>
    </row>
    <row r="127" spans="1:15" ht="13.5">
      <c r="A127" s="121">
        <v>9</v>
      </c>
      <c r="B127" s="122" t="s">
        <v>174</v>
      </c>
      <c r="C127" s="123">
        <f t="shared" si="7"/>
        <v>16</v>
      </c>
      <c r="D127" s="123">
        <v>2</v>
      </c>
      <c r="E127" s="123">
        <v>5</v>
      </c>
      <c r="F127" s="123">
        <v>0</v>
      </c>
      <c r="G127" s="124">
        <v>1</v>
      </c>
      <c r="H127" s="125"/>
      <c r="I127" s="126">
        <v>9</v>
      </c>
      <c r="J127" s="127" t="s">
        <v>235</v>
      </c>
      <c r="K127" s="123">
        <f t="shared" si="8"/>
        <v>0</v>
      </c>
      <c r="L127" s="123">
        <v>0</v>
      </c>
      <c r="M127" s="123">
        <v>0</v>
      </c>
      <c r="N127" s="123">
        <v>0</v>
      </c>
      <c r="O127" s="124">
        <v>1</v>
      </c>
    </row>
    <row r="128" spans="1:15" ht="13.5">
      <c r="A128" s="121">
        <v>10</v>
      </c>
      <c r="B128" s="122" t="s">
        <v>177</v>
      </c>
      <c r="C128" s="123"/>
      <c r="D128" s="123"/>
      <c r="E128" s="123"/>
      <c r="F128" s="123"/>
      <c r="G128" s="124"/>
      <c r="H128" s="125"/>
      <c r="I128" s="126">
        <v>10</v>
      </c>
      <c r="J128" s="127" t="s">
        <v>237</v>
      </c>
      <c r="K128" s="123">
        <f t="shared" si="8"/>
        <v>0</v>
      </c>
      <c r="L128" s="123">
        <v>0</v>
      </c>
      <c r="M128" s="123">
        <v>0</v>
      </c>
      <c r="N128" s="123">
        <v>0</v>
      </c>
      <c r="O128" s="124">
        <v>0</v>
      </c>
    </row>
    <row r="129" spans="1:15" ht="13.5">
      <c r="A129" s="121">
        <v>11</v>
      </c>
      <c r="B129" s="122" t="s">
        <v>180</v>
      </c>
      <c r="C129" s="123">
        <f t="shared" si="7"/>
        <v>0</v>
      </c>
      <c r="D129" s="123">
        <v>0</v>
      </c>
      <c r="E129" s="123">
        <v>0</v>
      </c>
      <c r="F129" s="123">
        <v>0</v>
      </c>
      <c r="G129" s="124">
        <v>0</v>
      </c>
      <c r="H129" s="125"/>
      <c r="I129" s="126">
        <v>11</v>
      </c>
      <c r="J129" s="127" t="s">
        <v>239</v>
      </c>
      <c r="K129" s="123">
        <f t="shared" si="8"/>
        <v>0</v>
      </c>
      <c r="L129" s="123">
        <v>0</v>
      </c>
      <c r="M129" s="123">
        <v>0</v>
      </c>
      <c r="N129" s="123">
        <v>0</v>
      </c>
      <c r="O129" s="124">
        <v>0</v>
      </c>
    </row>
    <row r="130" spans="1:15" ht="13.5">
      <c r="A130" s="121">
        <v>12</v>
      </c>
      <c r="B130" s="127" t="s">
        <v>182</v>
      </c>
      <c r="C130" s="123">
        <f t="shared" si="7"/>
        <v>8</v>
      </c>
      <c r="D130" s="123">
        <v>0</v>
      </c>
      <c r="E130" s="123">
        <v>4</v>
      </c>
      <c r="F130" s="123">
        <v>0</v>
      </c>
      <c r="G130" s="124">
        <v>1</v>
      </c>
      <c r="H130" s="125"/>
      <c r="I130" s="126">
        <v>12</v>
      </c>
      <c r="J130" s="127" t="s">
        <v>241</v>
      </c>
      <c r="K130" s="123">
        <f t="shared" si="8"/>
        <v>0</v>
      </c>
      <c r="L130" s="123">
        <v>0</v>
      </c>
      <c r="M130" s="123">
        <v>0</v>
      </c>
      <c r="N130" s="123">
        <v>0</v>
      </c>
      <c r="O130" s="124">
        <v>0</v>
      </c>
    </row>
    <row r="131" spans="1:15" ht="13.5">
      <c r="A131" s="121">
        <v>13</v>
      </c>
      <c r="B131" s="127" t="s">
        <v>185</v>
      </c>
      <c r="C131" s="123"/>
      <c r="D131" s="123"/>
      <c r="E131" s="123"/>
      <c r="F131" s="123"/>
      <c r="G131" s="124"/>
      <c r="H131" s="125"/>
      <c r="I131" s="126">
        <v>13</v>
      </c>
      <c r="J131" s="127" t="s">
        <v>243</v>
      </c>
      <c r="K131" s="123">
        <f t="shared" si="8"/>
        <v>0</v>
      </c>
      <c r="L131" s="123">
        <v>0</v>
      </c>
      <c r="M131" s="123">
        <v>0</v>
      </c>
      <c r="N131" s="123">
        <v>0</v>
      </c>
      <c r="O131" s="124">
        <v>0</v>
      </c>
    </row>
    <row r="132" spans="1:15" ht="13.5">
      <c r="A132" s="121">
        <v>14</v>
      </c>
      <c r="B132" s="127" t="s">
        <v>188</v>
      </c>
      <c r="C132" s="123"/>
      <c r="D132" s="123"/>
      <c r="E132" s="123"/>
      <c r="F132" s="123"/>
      <c r="G132" s="124"/>
      <c r="H132" s="125"/>
      <c r="I132" s="126">
        <v>14</v>
      </c>
      <c r="J132" s="127" t="s">
        <v>627</v>
      </c>
      <c r="K132" s="123">
        <f t="shared" si="8"/>
        <v>0</v>
      </c>
      <c r="L132" s="123">
        <v>0</v>
      </c>
      <c r="M132" s="123">
        <v>0</v>
      </c>
      <c r="N132" s="123">
        <v>0</v>
      </c>
      <c r="O132" s="124">
        <v>1</v>
      </c>
    </row>
    <row r="133" spans="1:15" ht="13.5">
      <c r="A133" s="121">
        <v>15</v>
      </c>
      <c r="B133" s="127" t="s">
        <v>191</v>
      </c>
      <c r="C133" s="123"/>
      <c r="D133" s="123"/>
      <c r="E133" s="123"/>
      <c r="F133" s="123"/>
      <c r="G133" s="124"/>
      <c r="H133" s="125"/>
      <c r="I133" s="126">
        <v>15</v>
      </c>
      <c r="J133" s="127" t="s">
        <v>246</v>
      </c>
      <c r="K133" s="123">
        <f t="shared" si="8"/>
        <v>0</v>
      </c>
      <c r="L133" s="123">
        <v>0</v>
      </c>
      <c r="M133" s="123">
        <v>0</v>
      </c>
      <c r="N133" s="123">
        <v>0</v>
      </c>
      <c r="O133" s="124">
        <v>0</v>
      </c>
    </row>
    <row r="134" spans="1:15" ht="13.5">
      <c r="A134" s="121">
        <v>16</v>
      </c>
      <c r="B134" s="122" t="s">
        <v>194</v>
      </c>
      <c r="C134" s="123"/>
      <c r="D134" s="123"/>
      <c r="E134" s="123"/>
      <c r="F134" s="123"/>
      <c r="G134" s="124"/>
      <c r="H134" s="125"/>
      <c r="I134" s="126">
        <v>16</v>
      </c>
      <c r="J134" s="127" t="s">
        <v>248</v>
      </c>
      <c r="K134" s="123">
        <f t="shared" si="8"/>
        <v>0</v>
      </c>
      <c r="L134" s="123">
        <v>0</v>
      </c>
      <c r="M134" s="123">
        <v>0</v>
      </c>
      <c r="N134" s="123">
        <v>0</v>
      </c>
      <c r="O134" s="124">
        <v>0</v>
      </c>
    </row>
    <row r="135" spans="1:15" ht="13.5">
      <c r="A135" s="121">
        <v>17</v>
      </c>
      <c r="B135" s="122" t="s">
        <v>197</v>
      </c>
      <c r="C135" s="123"/>
      <c r="D135" s="123"/>
      <c r="E135" s="123"/>
      <c r="F135" s="123"/>
      <c r="G135" s="124"/>
      <c r="H135" s="125"/>
      <c r="I135" s="126">
        <v>17</v>
      </c>
      <c r="J135" s="127" t="s">
        <v>249</v>
      </c>
      <c r="K135" s="123">
        <f t="shared" si="8"/>
        <v>0</v>
      </c>
      <c r="L135" s="123">
        <v>0</v>
      </c>
      <c r="M135" s="123">
        <v>0</v>
      </c>
      <c r="N135" s="123">
        <v>0</v>
      </c>
      <c r="O135" s="124">
        <v>0</v>
      </c>
    </row>
    <row r="136" spans="1:15" ht="13.5">
      <c r="A136" s="121">
        <v>18</v>
      </c>
      <c r="B136" s="122" t="s">
        <v>198</v>
      </c>
      <c r="C136" s="123"/>
      <c r="D136" s="123"/>
      <c r="E136" s="123"/>
      <c r="F136" s="123"/>
      <c r="G136" s="124"/>
      <c r="H136" s="125"/>
      <c r="I136" s="126">
        <v>18</v>
      </c>
      <c r="J136" s="127" t="s">
        <v>251</v>
      </c>
      <c r="K136" s="123">
        <f t="shared" si="8"/>
        <v>0</v>
      </c>
      <c r="L136" s="123">
        <v>0</v>
      </c>
      <c r="M136" s="123">
        <v>0</v>
      </c>
      <c r="N136" s="123">
        <v>0</v>
      </c>
      <c r="O136" s="124">
        <v>0</v>
      </c>
    </row>
    <row r="137" spans="1:15" ht="14.25" thickBot="1">
      <c r="A137" s="128" t="s">
        <v>63</v>
      </c>
      <c r="B137" s="129"/>
      <c r="C137" s="130">
        <f>SUM(D137*3+E137*2+F137)</f>
        <v>42</v>
      </c>
      <c r="D137" s="130">
        <f>SUM(D122:D136)</f>
        <v>3</v>
      </c>
      <c r="E137" s="130">
        <f>SUM(E122:E136)</f>
        <v>16</v>
      </c>
      <c r="F137" s="130">
        <f>SUM(F122:F136)</f>
        <v>1</v>
      </c>
      <c r="G137" s="131">
        <f>SUM(G122:G136)</f>
        <v>14</v>
      </c>
      <c r="H137" s="132"/>
      <c r="I137" s="133" t="s">
        <v>63</v>
      </c>
      <c r="J137" s="129"/>
      <c r="K137" s="130">
        <f>SUM(L137*3+M137*2+N137)</f>
        <v>63</v>
      </c>
      <c r="L137" s="130">
        <f>SUM(L122:L136)</f>
        <v>3</v>
      </c>
      <c r="M137" s="130">
        <f>SUM(M122:M136)</f>
        <v>23</v>
      </c>
      <c r="N137" s="130">
        <f>SUM(N122:N136)</f>
        <v>8</v>
      </c>
      <c r="O137" s="131">
        <f>SUM(O122:O136)</f>
        <v>12</v>
      </c>
    </row>
    <row r="138" ht="13.5">
      <c r="A138" s="134"/>
    </row>
    <row r="139" ht="13.5">
      <c r="A139" s="135"/>
    </row>
    <row r="141" spans="1:15" ht="13.5">
      <c r="A141" s="331" t="s">
        <v>72</v>
      </c>
      <c r="B141" s="331"/>
      <c r="C141" s="331"/>
      <c r="D141" s="331"/>
      <c r="E141" s="331"/>
      <c r="F141" s="331"/>
      <c r="G141" s="331"/>
      <c r="H141" s="331"/>
      <c r="I141" s="331"/>
      <c r="J141" s="331"/>
      <c r="K141" s="48"/>
      <c r="L141" s="48"/>
      <c r="M141" s="48"/>
      <c r="N141" s="48"/>
      <c r="O141" s="48"/>
    </row>
    <row r="142" spans="1:15" ht="13.5">
      <c r="A142" s="331" t="s">
        <v>53</v>
      </c>
      <c r="B142" s="331"/>
      <c r="C142" s="331"/>
      <c r="D142" s="331"/>
      <c r="E142" s="331"/>
      <c r="F142" s="331"/>
      <c r="G142" s="331"/>
      <c r="H142" s="331"/>
      <c r="I142" s="331"/>
      <c r="J142" s="331"/>
      <c r="K142" s="48"/>
      <c r="L142" s="48"/>
      <c r="M142" s="48"/>
      <c r="N142" s="48"/>
      <c r="O142" s="48"/>
    </row>
    <row r="143" spans="4:9" ht="13.5">
      <c r="D143" s="108"/>
      <c r="E143" s="109">
        <v>2</v>
      </c>
      <c r="F143" s="48" t="s">
        <v>54</v>
      </c>
      <c r="G143" s="109">
        <v>30</v>
      </c>
      <c r="H143" s="110"/>
      <c r="I143" s="48"/>
    </row>
    <row r="144" spans="4:9" ht="13.5">
      <c r="D144" s="5"/>
      <c r="E144" s="109">
        <v>4</v>
      </c>
      <c r="F144" s="48" t="s">
        <v>54</v>
      </c>
      <c r="G144" s="109">
        <v>8</v>
      </c>
      <c r="H144" s="111"/>
      <c r="I144" s="48"/>
    </row>
    <row r="145" spans="2:10" ht="13.5">
      <c r="B145" s="48" t="s">
        <v>143</v>
      </c>
      <c r="C145" s="112">
        <f>SUM(E143:E147)</f>
        <v>16</v>
      </c>
      <c r="D145" s="5"/>
      <c r="E145" s="109">
        <v>4</v>
      </c>
      <c r="F145" s="48" t="s">
        <v>66</v>
      </c>
      <c r="G145" s="109">
        <v>28</v>
      </c>
      <c r="H145" s="111"/>
      <c r="I145" s="112">
        <f>SUM(G143:G147)</f>
        <v>80</v>
      </c>
      <c r="J145" s="48" t="s">
        <v>144</v>
      </c>
    </row>
    <row r="146" spans="4:9" ht="13.5">
      <c r="D146" s="5"/>
      <c r="E146" s="109">
        <v>6</v>
      </c>
      <c r="F146" s="48" t="s">
        <v>67</v>
      </c>
      <c r="G146" s="109">
        <v>14</v>
      </c>
      <c r="H146" s="111"/>
      <c r="I146" s="48"/>
    </row>
    <row r="147" spans="4:9" ht="13.5">
      <c r="D147" s="113"/>
      <c r="E147" s="109"/>
      <c r="F147" s="48" t="s">
        <v>67</v>
      </c>
      <c r="G147" s="109"/>
      <c r="H147" s="114"/>
      <c r="I147" s="48"/>
    </row>
    <row r="148" ht="14.25" thickBot="1"/>
    <row r="149" spans="1:15" ht="13.5">
      <c r="A149" s="115" t="s">
        <v>62</v>
      </c>
      <c r="B149" s="116" t="s">
        <v>56</v>
      </c>
      <c r="C149" s="117" t="s">
        <v>57</v>
      </c>
      <c r="D149" s="117" t="s">
        <v>58</v>
      </c>
      <c r="E149" s="117" t="s">
        <v>59</v>
      </c>
      <c r="F149" s="117" t="s">
        <v>60</v>
      </c>
      <c r="G149" s="118" t="s">
        <v>61</v>
      </c>
      <c r="H149" s="119"/>
      <c r="I149" s="120" t="s">
        <v>62</v>
      </c>
      <c r="J149" s="116" t="s">
        <v>56</v>
      </c>
      <c r="K149" s="117" t="s">
        <v>57</v>
      </c>
      <c r="L149" s="117" t="s">
        <v>58</v>
      </c>
      <c r="M149" s="117" t="s">
        <v>59</v>
      </c>
      <c r="N149" s="117" t="s">
        <v>60</v>
      </c>
      <c r="O149" s="118" t="s">
        <v>61</v>
      </c>
    </row>
    <row r="150" spans="1:15" ht="13.5">
      <c r="A150" s="121">
        <v>4</v>
      </c>
      <c r="B150" s="122" t="s">
        <v>296</v>
      </c>
      <c r="C150" s="123">
        <f>SUM(D150*3+E150*2+F150)</f>
        <v>3</v>
      </c>
      <c r="D150" s="123">
        <v>0</v>
      </c>
      <c r="E150" s="123">
        <v>1</v>
      </c>
      <c r="F150" s="123">
        <v>1</v>
      </c>
      <c r="G150" s="124">
        <v>0</v>
      </c>
      <c r="H150" s="125"/>
      <c r="I150" s="126">
        <v>4</v>
      </c>
      <c r="J150" s="136" t="s">
        <v>295</v>
      </c>
      <c r="K150" s="123">
        <f>SUM(L150*3+M150*2+N150)</f>
        <v>6</v>
      </c>
      <c r="L150" s="123">
        <v>0</v>
      </c>
      <c r="M150" s="123">
        <v>3</v>
      </c>
      <c r="N150" s="123">
        <v>0</v>
      </c>
      <c r="O150" s="124">
        <v>3</v>
      </c>
    </row>
    <row r="151" spans="1:15" ht="13.5">
      <c r="A151" s="121">
        <v>5</v>
      </c>
      <c r="B151" s="122" t="s">
        <v>299</v>
      </c>
      <c r="C151" s="123">
        <f aca="true" t="shared" si="9" ref="C151:C159">SUM(D151*3+E151*2+F151)</f>
        <v>3</v>
      </c>
      <c r="D151" s="123">
        <v>0</v>
      </c>
      <c r="E151" s="123">
        <v>1</v>
      </c>
      <c r="F151" s="123">
        <v>1</v>
      </c>
      <c r="G151" s="124">
        <v>0</v>
      </c>
      <c r="H151" s="125"/>
      <c r="I151" s="126">
        <v>5</v>
      </c>
      <c r="J151" s="136" t="s">
        <v>298</v>
      </c>
      <c r="K151" s="123">
        <f aca="true" t="shared" si="10" ref="K151:K164">SUM(L151*3+M151*2+N151)</f>
        <v>4</v>
      </c>
      <c r="L151" s="123">
        <v>0</v>
      </c>
      <c r="M151" s="123">
        <v>2</v>
      </c>
      <c r="N151" s="123">
        <v>0</v>
      </c>
      <c r="O151" s="124">
        <v>0</v>
      </c>
    </row>
    <row r="152" spans="1:15" ht="13.5">
      <c r="A152" s="121">
        <v>6</v>
      </c>
      <c r="B152" s="122" t="s">
        <v>302</v>
      </c>
      <c r="C152" s="123">
        <f t="shared" si="9"/>
        <v>2</v>
      </c>
      <c r="D152" s="123">
        <v>0</v>
      </c>
      <c r="E152" s="123">
        <v>1</v>
      </c>
      <c r="F152" s="123">
        <v>0</v>
      </c>
      <c r="G152" s="124">
        <v>0</v>
      </c>
      <c r="H152" s="125"/>
      <c r="I152" s="126">
        <v>6</v>
      </c>
      <c r="J152" s="136" t="s">
        <v>301</v>
      </c>
      <c r="K152" s="123">
        <f t="shared" si="10"/>
        <v>12</v>
      </c>
      <c r="L152" s="123">
        <v>0</v>
      </c>
      <c r="M152" s="123">
        <v>6</v>
      </c>
      <c r="N152" s="123">
        <v>0</v>
      </c>
      <c r="O152" s="124">
        <v>2</v>
      </c>
    </row>
    <row r="153" spans="1:15" ht="13.5">
      <c r="A153" s="121">
        <v>7</v>
      </c>
      <c r="B153" s="122" t="s">
        <v>305</v>
      </c>
      <c r="C153" s="123">
        <f t="shared" si="9"/>
        <v>2</v>
      </c>
      <c r="D153" s="123">
        <v>0</v>
      </c>
      <c r="E153" s="123">
        <v>1</v>
      </c>
      <c r="F153" s="123">
        <v>0</v>
      </c>
      <c r="G153" s="124">
        <v>1</v>
      </c>
      <c r="H153" s="125"/>
      <c r="I153" s="126">
        <v>7</v>
      </c>
      <c r="J153" s="136" t="s">
        <v>304</v>
      </c>
      <c r="K153" s="123">
        <f t="shared" si="10"/>
        <v>2</v>
      </c>
      <c r="L153" s="123">
        <v>0</v>
      </c>
      <c r="M153" s="123">
        <v>1</v>
      </c>
      <c r="N153" s="123">
        <v>0</v>
      </c>
      <c r="O153" s="124">
        <v>1</v>
      </c>
    </row>
    <row r="154" spans="1:15" ht="13.5">
      <c r="A154" s="121">
        <v>8</v>
      </c>
      <c r="B154" s="122" t="s">
        <v>308</v>
      </c>
      <c r="C154" s="123"/>
      <c r="D154" s="123"/>
      <c r="E154" s="123"/>
      <c r="F154" s="123"/>
      <c r="G154" s="124"/>
      <c r="H154" s="125"/>
      <c r="I154" s="126">
        <v>8</v>
      </c>
      <c r="J154" s="136" t="s">
        <v>307</v>
      </c>
      <c r="K154" s="123">
        <f t="shared" si="10"/>
        <v>12</v>
      </c>
      <c r="L154" s="123">
        <v>0</v>
      </c>
      <c r="M154" s="123">
        <v>6</v>
      </c>
      <c r="N154" s="123">
        <v>0</v>
      </c>
      <c r="O154" s="124">
        <v>2</v>
      </c>
    </row>
    <row r="155" spans="1:15" ht="13.5">
      <c r="A155" s="121">
        <v>9</v>
      </c>
      <c r="B155" s="122" t="s">
        <v>311</v>
      </c>
      <c r="C155" s="123">
        <f t="shared" si="9"/>
        <v>3</v>
      </c>
      <c r="D155" s="123">
        <v>0</v>
      </c>
      <c r="E155" s="123">
        <v>1</v>
      </c>
      <c r="F155" s="123">
        <v>1</v>
      </c>
      <c r="G155" s="124">
        <v>1</v>
      </c>
      <c r="H155" s="125"/>
      <c r="I155" s="126">
        <v>9</v>
      </c>
      <c r="J155" s="136" t="s">
        <v>310</v>
      </c>
      <c r="K155" s="123">
        <f t="shared" si="10"/>
        <v>10</v>
      </c>
      <c r="L155" s="123">
        <v>0</v>
      </c>
      <c r="M155" s="123">
        <v>5</v>
      </c>
      <c r="N155" s="123">
        <v>0</v>
      </c>
      <c r="O155" s="124">
        <v>3</v>
      </c>
    </row>
    <row r="156" spans="1:15" ht="13.5">
      <c r="A156" s="121">
        <v>10</v>
      </c>
      <c r="B156" s="122" t="s">
        <v>314</v>
      </c>
      <c r="C156" s="123">
        <f t="shared" si="9"/>
        <v>2</v>
      </c>
      <c r="D156" s="123">
        <v>0</v>
      </c>
      <c r="E156" s="123">
        <v>1</v>
      </c>
      <c r="F156" s="123">
        <v>0</v>
      </c>
      <c r="G156" s="124">
        <v>1</v>
      </c>
      <c r="H156" s="125"/>
      <c r="I156" s="126">
        <v>10</v>
      </c>
      <c r="J156" s="136" t="s">
        <v>313</v>
      </c>
      <c r="K156" s="123">
        <f t="shared" si="10"/>
        <v>4</v>
      </c>
      <c r="L156" s="123">
        <v>0</v>
      </c>
      <c r="M156" s="123">
        <v>2</v>
      </c>
      <c r="N156" s="123">
        <v>0</v>
      </c>
      <c r="O156" s="124">
        <v>0</v>
      </c>
    </row>
    <row r="157" spans="1:15" ht="13.5">
      <c r="A157" s="121">
        <v>11</v>
      </c>
      <c r="B157" s="122" t="s">
        <v>317</v>
      </c>
      <c r="C157" s="123"/>
      <c r="D157" s="123"/>
      <c r="E157" s="123"/>
      <c r="F157" s="123"/>
      <c r="G157" s="124"/>
      <c r="H157" s="125"/>
      <c r="I157" s="126">
        <v>11</v>
      </c>
      <c r="J157" s="136" t="s">
        <v>316</v>
      </c>
      <c r="K157" s="123">
        <f t="shared" si="10"/>
        <v>2</v>
      </c>
      <c r="L157" s="123">
        <v>0</v>
      </c>
      <c r="M157" s="123">
        <v>1</v>
      </c>
      <c r="N157" s="123">
        <v>0</v>
      </c>
      <c r="O157" s="124">
        <v>1</v>
      </c>
    </row>
    <row r="158" spans="1:15" ht="13.5">
      <c r="A158" s="121">
        <v>12</v>
      </c>
      <c r="B158" s="122" t="s">
        <v>320</v>
      </c>
      <c r="C158" s="123">
        <f t="shared" si="9"/>
        <v>0</v>
      </c>
      <c r="D158" s="123">
        <v>0</v>
      </c>
      <c r="E158" s="123">
        <v>0</v>
      </c>
      <c r="F158" s="123">
        <v>0</v>
      </c>
      <c r="G158" s="124">
        <v>0</v>
      </c>
      <c r="H158" s="125"/>
      <c r="I158" s="126">
        <v>12</v>
      </c>
      <c r="J158" s="136" t="s">
        <v>319</v>
      </c>
      <c r="K158" s="123">
        <f t="shared" si="10"/>
        <v>2</v>
      </c>
      <c r="L158" s="123">
        <v>0</v>
      </c>
      <c r="M158" s="123">
        <v>1</v>
      </c>
      <c r="N158" s="123">
        <v>0</v>
      </c>
      <c r="O158" s="124">
        <v>1</v>
      </c>
    </row>
    <row r="159" spans="1:15" ht="13.5">
      <c r="A159" s="121">
        <v>13</v>
      </c>
      <c r="B159" s="122" t="s">
        <v>323</v>
      </c>
      <c r="C159" s="123">
        <f t="shared" si="9"/>
        <v>1</v>
      </c>
      <c r="D159" s="123">
        <v>0</v>
      </c>
      <c r="E159" s="123">
        <v>0</v>
      </c>
      <c r="F159" s="123">
        <v>1</v>
      </c>
      <c r="G159" s="124">
        <v>0</v>
      </c>
      <c r="H159" s="125"/>
      <c r="I159" s="126">
        <v>13</v>
      </c>
      <c r="J159" s="136" t="s">
        <v>322</v>
      </c>
      <c r="K159" s="123">
        <f t="shared" si="10"/>
        <v>2</v>
      </c>
      <c r="L159" s="123">
        <v>0</v>
      </c>
      <c r="M159" s="123">
        <v>1</v>
      </c>
      <c r="N159" s="123">
        <v>0</v>
      </c>
      <c r="O159" s="124">
        <v>0</v>
      </c>
    </row>
    <row r="160" spans="1:15" ht="13.5">
      <c r="A160" s="121">
        <v>14</v>
      </c>
      <c r="B160" s="122" t="s">
        <v>326</v>
      </c>
      <c r="C160" s="123"/>
      <c r="D160" s="123"/>
      <c r="E160" s="123"/>
      <c r="F160" s="123"/>
      <c r="G160" s="124"/>
      <c r="H160" s="125"/>
      <c r="I160" s="126">
        <v>14</v>
      </c>
      <c r="J160" s="136" t="s">
        <v>325</v>
      </c>
      <c r="K160" s="123">
        <f t="shared" si="10"/>
        <v>0</v>
      </c>
      <c r="L160" s="123">
        <v>0</v>
      </c>
      <c r="M160" s="123">
        <v>0</v>
      </c>
      <c r="N160" s="123">
        <v>0</v>
      </c>
      <c r="O160" s="124">
        <v>1</v>
      </c>
    </row>
    <row r="161" spans="1:15" ht="13.5">
      <c r="A161" s="121">
        <v>15</v>
      </c>
      <c r="B161" s="122" t="s">
        <v>628</v>
      </c>
      <c r="C161" s="123"/>
      <c r="D161" s="123"/>
      <c r="E161" s="123"/>
      <c r="F161" s="123"/>
      <c r="G161" s="124"/>
      <c r="H161" s="125"/>
      <c r="I161" s="126">
        <v>15</v>
      </c>
      <c r="J161" s="136" t="s">
        <v>328</v>
      </c>
      <c r="K161" s="123">
        <f t="shared" si="10"/>
        <v>12</v>
      </c>
      <c r="L161" s="123">
        <v>0</v>
      </c>
      <c r="M161" s="123">
        <v>6</v>
      </c>
      <c r="N161" s="123">
        <v>0</v>
      </c>
      <c r="O161" s="124">
        <v>0</v>
      </c>
    </row>
    <row r="162" spans="1:15" ht="13.5">
      <c r="A162" s="121">
        <v>16</v>
      </c>
      <c r="B162" s="122" t="s">
        <v>331</v>
      </c>
      <c r="C162" s="123"/>
      <c r="D162" s="123"/>
      <c r="E162" s="123"/>
      <c r="F162" s="123"/>
      <c r="G162" s="124"/>
      <c r="H162" s="125"/>
      <c r="I162" s="126">
        <v>16</v>
      </c>
      <c r="J162" s="136" t="s">
        <v>330</v>
      </c>
      <c r="K162" s="123">
        <f t="shared" si="10"/>
        <v>10</v>
      </c>
      <c r="L162" s="123">
        <v>0</v>
      </c>
      <c r="M162" s="123">
        <v>4</v>
      </c>
      <c r="N162" s="123">
        <v>2</v>
      </c>
      <c r="O162" s="124">
        <v>0</v>
      </c>
    </row>
    <row r="163" spans="1:15" ht="13.5">
      <c r="A163" s="121">
        <v>17</v>
      </c>
      <c r="B163" s="122" t="s">
        <v>334</v>
      </c>
      <c r="C163" s="123"/>
      <c r="D163" s="123"/>
      <c r="E163" s="123"/>
      <c r="F163" s="123"/>
      <c r="G163" s="124"/>
      <c r="H163" s="125"/>
      <c r="I163" s="126">
        <v>17</v>
      </c>
      <c r="J163" s="136" t="s">
        <v>333</v>
      </c>
      <c r="K163" s="123">
        <f t="shared" si="10"/>
        <v>0</v>
      </c>
      <c r="L163" s="123">
        <v>0</v>
      </c>
      <c r="M163" s="123">
        <v>0</v>
      </c>
      <c r="N163" s="123">
        <v>0</v>
      </c>
      <c r="O163" s="124">
        <v>0</v>
      </c>
    </row>
    <row r="164" spans="1:15" ht="13.5">
      <c r="A164" s="121">
        <v>18</v>
      </c>
      <c r="B164" s="122" t="s">
        <v>337</v>
      </c>
      <c r="C164" s="123"/>
      <c r="D164" s="123"/>
      <c r="E164" s="123"/>
      <c r="F164" s="123"/>
      <c r="G164" s="124"/>
      <c r="H164" s="125"/>
      <c r="I164" s="126">
        <v>18</v>
      </c>
      <c r="J164" s="136" t="s">
        <v>336</v>
      </c>
      <c r="K164" s="123">
        <f t="shared" si="10"/>
        <v>2</v>
      </c>
      <c r="L164" s="123">
        <v>0</v>
      </c>
      <c r="M164" s="123">
        <v>1</v>
      </c>
      <c r="N164" s="123">
        <v>0</v>
      </c>
      <c r="O164" s="124">
        <v>0</v>
      </c>
    </row>
    <row r="165" spans="1:15" ht="14.25" thickBot="1">
      <c r="A165" s="128" t="s">
        <v>63</v>
      </c>
      <c r="B165" s="129"/>
      <c r="C165" s="130">
        <f>SUM(D165*3+E165*2+F165)</f>
        <v>16</v>
      </c>
      <c r="D165" s="130">
        <f>SUM(D150:D164)</f>
        <v>0</v>
      </c>
      <c r="E165" s="130">
        <f>SUM(E150:E164)</f>
        <v>6</v>
      </c>
      <c r="F165" s="130">
        <f>SUM(F150:F164)</f>
        <v>4</v>
      </c>
      <c r="G165" s="131">
        <f>SUM(G150:G164)</f>
        <v>3</v>
      </c>
      <c r="H165" s="132"/>
      <c r="I165" s="133" t="s">
        <v>63</v>
      </c>
      <c r="J165" s="129"/>
      <c r="K165" s="130">
        <f>SUM(L165*3+M165*2+N165)</f>
        <v>80</v>
      </c>
      <c r="L165" s="130">
        <f>SUM(L150:L164)</f>
        <v>0</v>
      </c>
      <c r="M165" s="130">
        <f>SUM(M150:M164)</f>
        <v>39</v>
      </c>
      <c r="N165" s="130">
        <f>SUM(N150:N164)</f>
        <v>2</v>
      </c>
      <c r="O165" s="131">
        <f>SUM(O150:O164)</f>
        <v>14</v>
      </c>
    </row>
    <row r="166" ht="13.5">
      <c r="A166" s="134"/>
    </row>
    <row r="167" ht="13.5">
      <c r="A167" s="135"/>
    </row>
    <row r="169" spans="1:15" ht="13.5">
      <c r="A169" s="331" t="s">
        <v>72</v>
      </c>
      <c r="B169" s="331"/>
      <c r="C169" s="331"/>
      <c r="D169" s="331"/>
      <c r="E169" s="331"/>
      <c r="F169" s="331"/>
      <c r="G169" s="331"/>
      <c r="H169" s="331"/>
      <c r="I169" s="331"/>
      <c r="J169" s="331"/>
      <c r="K169" s="48"/>
      <c r="L169" s="48"/>
      <c r="M169" s="48"/>
      <c r="N169" s="48"/>
      <c r="O169" s="48"/>
    </row>
    <row r="170" spans="1:15" ht="13.5">
      <c r="A170" s="331" t="s">
        <v>53</v>
      </c>
      <c r="B170" s="331"/>
      <c r="C170" s="331"/>
      <c r="D170" s="331"/>
      <c r="E170" s="331"/>
      <c r="F170" s="331"/>
      <c r="G170" s="331"/>
      <c r="H170" s="331"/>
      <c r="I170" s="331"/>
      <c r="J170" s="331"/>
      <c r="K170" s="48"/>
      <c r="L170" s="48"/>
      <c r="M170" s="48"/>
      <c r="N170" s="48"/>
      <c r="O170" s="48"/>
    </row>
    <row r="171" spans="4:9" ht="13.5">
      <c r="D171" s="108"/>
      <c r="E171" s="109">
        <v>6</v>
      </c>
      <c r="F171" s="48" t="s">
        <v>54</v>
      </c>
      <c r="G171" s="109">
        <v>19</v>
      </c>
      <c r="H171" s="110"/>
      <c r="I171" s="48"/>
    </row>
    <row r="172" spans="4:9" ht="13.5">
      <c r="D172" s="5"/>
      <c r="E172" s="109">
        <v>9</v>
      </c>
      <c r="F172" s="48" t="s">
        <v>54</v>
      </c>
      <c r="G172" s="109">
        <v>19</v>
      </c>
      <c r="H172" s="111"/>
      <c r="I172" s="48"/>
    </row>
    <row r="173" spans="2:10" ht="13.5">
      <c r="B173" s="48" t="s">
        <v>145</v>
      </c>
      <c r="C173" s="112">
        <f>SUM(E171:E175)</f>
        <v>32</v>
      </c>
      <c r="D173" s="5"/>
      <c r="E173" s="109">
        <v>6</v>
      </c>
      <c r="F173" s="48" t="s">
        <v>67</v>
      </c>
      <c r="G173" s="109">
        <v>26</v>
      </c>
      <c r="H173" s="111"/>
      <c r="I173" s="112">
        <f>SUM(G171:G175)</f>
        <v>74</v>
      </c>
      <c r="J173" s="48" t="s">
        <v>146</v>
      </c>
    </row>
    <row r="174" spans="4:9" ht="13.5">
      <c r="D174" s="5"/>
      <c r="E174" s="109">
        <v>11</v>
      </c>
      <c r="F174" s="48" t="s">
        <v>67</v>
      </c>
      <c r="G174" s="109">
        <v>10</v>
      </c>
      <c r="H174" s="111"/>
      <c r="I174" s="48"/>
    </row>
    <row r="175" spans="4:9" ht="13.5">
      <c r="D175" s="113"/>
      <c r="E175" s="109"/>
      <c r="F175" s="48" t="s">
        <v>67</v>
      </c>
      <c r="G175" s="109"/>
      <c r="H175" s="114"/>
      <c r="I175" s="48"/>
    </row>
    <row r="176" ht="14.25" thickBot="1"/>
    <row r="177" spans="1:15" ht="13.5">
      <c r="A177" s="115" t="s">
        <v>62</v>
      </c>
      <c r="B177" s="116" t="s">
        <v>56</v>
      </c>
      <c r="C177" s="117" t="s">
        <v>57</v>
      </c>
      <c r="D177" s="117" t="s">
        <v>58</v>
      </c>
      <c r="E177" s="117" t="s">
        <v>59</v>
      </c>
      <c r="F177" s="117" t="s">
        <v>60</v>
      </c>
      <c r="G177" s="118" t="s">
        <v>61</v>
      </c>
      <c r="H177" s="119"/>
      <c r="I177" s="120" t="s">
        <v>62</v>
      </c>
      <c r="J177" s="116" t="s">
        <v>56</v>
      </c>
      <c r="K177" s="117" t="s">
        <v>57</v>
      </c>
      <c r="L177" s="117" t="s">
        <v>58</v>
      </c>
      <c r="M177" s="117" t="s">
        <v>59</v>
      </c>
      <c r="N177" s="117" t="s">
        <v>60</v>
      </c>
      <c r="O177" s="118" t="s">
        <v>61</v>
      </c>
    </row>
    <row r="178" spans="1:15" ht="13.5">
      <c r="A178" s="121">
        <v>4</v>
      </c>
      <c r="B178" s="136" t="s">
        <v>158</v>
      </c>
      <c r="C178" s="123">
        <f aca="true" t="shared" si="11" ref="C178:C192">SUM(D178*3+E178*2+F178)</f>
        <v>8</v>
      </c>
      <c r="D178" s="123">
        <v>0</v>
      </c>
      <c r="E178" s="123">
        <v>4</v>
      </c>
      <c r="F178" s="123">
        <v>0</v>
      </c>
      <c r="G178" s="124">
        <v>2</v>
      </c>
      <c r="H178" s="125"/>
      <c r="I178" s="126">
        <v>4</v>
      </c>
      <c r="J178" s="136" t="s">
        <v>297</v>
      </c>
      <c r="K178" s="123">
        <f aca="true" t="shared" si="12" ref="K178:K192">SUM(L178*3+M178*2+N178)</f>
        <v>14</v>
      </c>
      <c r="L178" s="123">
        <v>2</v>
      </c>
      <c r="M178" s="123">
        <v>4</v>
      </c>
      <c r="N178" s="123">
        <v>0</v>
      </c>
      <c r="O178" s="124">
        <v>1</v>
      </c>
    </row>
    <row r="179" spans="1:15" ht="13.5">
      <c r="A179" s="121">
        <v>5</v>
      </c>
      <c r="B179" s="136" t="s">
        <v>161</v>
      </c>
      <c r="C179" s="123">
        <f t="shared" si="11"/>
        <v>13</v>
      </c>
      <c r="D179" s="123">
        <v>1</v>
      </c>
      <c r="E179" s="123">
        <v>5</v>
      </c>
      <c r="F179" s="123">
        <v>0</v>
      </c>
      <c r="G179" s="124">
        <v>0</v>
      </c>
      <c r="H179" s="125"/>
      <c r="I179" s="126">
        <v>5</v>
      </c>
      <c r="J179" s="136" t="s">
        <v>300</v>
      </c>
      <c r="K179" s="123">
        <f t="shared" si="12"/>
        <v>9</v>
      </c>
      <c r="L179" s="123">
        <v>1</v>
      </c>
      <c r="M179" s="123">
        <v>3</v>
      </c>
      <c r="N179" s="123">
        <v>0</v>
      </c>
      <c r="O179" s="124">
        <v>0</v>
      </c>
    </row>
    <row r="180" spans="1:15" ht="13.5">
      <c r="A180" s="121">
        <v>6</v>
      </c>
      <c r="B180" s="136" t="s">
        <v>164</v>
      </c>
      <c r="C180" s="123">
        <f t="shared" si="11"/>
        <v>0</v>
      </c>
      <c r="D180" s="123">
        <v>0</v>
      </c>
      <c r="E180" s="123">
        <v>0</v>
      </c>
      <c r="F180" s="123">
        <v>0</v>
      </c>
      <c r="G180" s="124">
        <v>3</v>
      </c>
      <c r="H180" s="125"/>
      <c r="I180" s="126">
        <v>6</v>
      </c>
      <c r="J180" s="136" t="s">
        <v>303</v>
      </c>
      <c r="K180" s="123">
        <f t="shared" si="12"/>
        <v>14</v>
      </c>
      <c r="L180" s="123">
        <v>0</v>
      </c>
      <c r="M180" s="123">
        <v>7</v>
      </c>
      <c r="N180" s="123">
        <v>0</v>
      </c>
      <c r="O180" s="124">
        <v>1</v>
      </c>
    </row>
    <row r="181" spans="1:15" ht="13.5">
      <c r="A181" s="121">
        <v>7</v>
      </c>
      <c r="B181" s="136" t="s">
        <v>167</v>
      </c>
      <c r="C181" s="123">
        <f t="shared" si="11"/>
        <v>7</v>
      </c>
      <c r="D181" s="123">
        <v>0</v>
      </c>
      <c r="E181" s="123">
        <v>3</v>
      </c>
      <c r="F181" s="123">
        <v>1</v>
      </c>
      <c r="G181" s="124">
        <v>4</v>
      </c>
      <c r="H181" s="125"/>
      <c r="I181" s="126">
        <v>7</v>
      </c>
      <c r="J181" s="136" t="s">
        <v>306</v>
      </c>
      <c r="K181" s="123">
        <f t="shared" si="12"/>
        <v>6</v>
      </c>
      <c r="L181" s="123">
        <v>0</v>
      </c>
      <c r="M181" s="123">
        <v>1</v>
      </c>
      <c r="N181" s="123">
        <v>4</v>
      </c>
      <c r="O181" s="124">
        <v>1</v>
      </c>
    </row>
    <row r="182" spans="1:15" ht="13.5">
      <c r="A182" s="121">
        <v>8</v>
      </c>
      <c r="B182" s="136" t="s">
        <v>170</v>
      </c>
      <c r="C182" s="123">
        <f t="shared" si="11"/>
        <v>2</v>
      </c>
      <c r="D182" s="123">
        <v>0</v>
      </c>
      <c r="E182" s="123">
        <v>1</v>
      </c>
      <c r="F182" s="123">
        <v>0</v>
      </c>
      <c r="G182" s="124">
        <v>1</v>
      </c>
      <c r="H182" s="125"/>
      <c r="I182" s="126">
        <v>8</v>
      </c>
      <c r="J182" s="136" t="s">
        <v>309</v>
      </c>
      <c r="K182" s="123">
        <f t="shared" si="12"/>
        <v>6</v>
      </c>
      <c r="L182" s="123">
        <v>0</v>
      </c>
      <c r="M182" s="123">
        <v>3</v>
      </c>
      <c r="N182" s="123">
        <v>0</v>
      </c>
      <c r="O182" s="124">
        <v>2</v>
      </c>
    </row>
    <row r="183" spans="1:15" ht="13.5">
      <c r="A183" s="121">
        <v>9</v>
      </c>
      <c r="B183" s="136" t="s">
        <v>173</v>
      </c>
      <c r="C183" s="123">
        <f t="shared" si="11"/>
        <v>0</v>
      </c>
      <c r="D183" s="123">
        <v>0</v>
      </c>
      <c r="E183" s="123">
        <v>0</v>
      </c>
      <c r="F183" s="123">
        <v>0</v>
      </c>
      <c r="G183" s="124">
        <v>0</v>
      </c>
      <c r="H183" s="125"/>
      <c r="I183" s="126">
        <v>9</v>
      </c>
      <c r="J183" s="136" t="s">
        <v>312</v>
      </c>
      <c r="K183" s="123">
        <f t="shared" si="12"/>
        <v>6</v>
      </c>
      <c r="L183" s="123">
        <v>2</v>
      </c>
      <c r="M183" s="123">
        <v>0</v>
      </c>
      <c r="N183" s="123">
        <v>0</v>
      </c>
      <c r="O183" s="124">
        <v>0</v>
      </c>
    </row>
    <row r="184" spans="1:15" ht="13.5">
      <c r="A184" s="121">
        <v>10</v>
      </c>
      <c r="B184" s="136" t="s">
        <v>176</v>
      </c>
      <c r="C184" s="123">
        <f t="shared" si="11"/>
        <v>0</v>
      </c>
      <c r="D184" s="123">
        <v>0</v>
      </c>
      <c r="E184" s="123">
        <v>0</v>
      </c>
      <c r="F184" s="123">
        <v>0</v>
      </c>
      <c r="G184" s="124">
        <v>0</v>
      </c>
      <c r="H184" s="125"/>
      <c r="I184" s="126">
        <v>10</v>
      </c>
      <c r="J184" s="136" t="s">
        <v>315</v>
      </c>
      <c r="K184" s="123">
        <f t="shared" si="12"/>
        <v>8</v>
      </c>
      <c r="L184" s="123">
        <v>0</v>
      </c>
      <c r="M184" s="123">
        <v>4</v>
      </c>
      <c r="N184" s="123">
        <v>0</v>
      </c>
      <c r="O184" s="124">
        <v>1</v>
      </c>
    </row>
    <row r="185" spans="1:15" ht="13.5">
      <c r="A185" s="121">
        <v>11</v>
      </c>
      <c r="B185" s="136" t="s">
        <v>179</v>
      </c>
      <c r="C185" s="123"/>
      <c r="D185" s="123"/>
      <c r="E185" s="123"/>
      <c r="F185" s="123"/>
      <c r="G185" s="124"/>
      <c r="H185" s="125"/>
      <c r="I185" s="126">
        <v>11</v>
      </c>
      <c r="J185" s="136" t="s">
        <v>318</v>
      </c>
      <c r="K185" s="123">
        <f t="shared" si="12"/>
        <v>7</v>
      </c>
      <c r="L185" s="123">
        <v>0</v>
      </c>
      <c r="M185" s="123">
        <v>3</v>
      </c>
      <c r="N185" s="123">
        <v>1</v>
      </c>
      <c r="O185" s="124">
        <v>2</v>
      </c>
    </row>
    <row r="186" spans="1:15" ht="13.5">
      <c r="A186" s="121">
        <v>12</v>
      </c>
      <c r="B186" s="136"/>
      <c r="C186" s="123"/>
      <c r="D186" s="123"/>
      <c r="E186" s="123"/>
      <c r="F186" s="123"/>
      <c r="G186" s="124"/>
      <c r="H186" s="125"/>
      <c r="I186" s="126">
        <v>12</v>
      </c>
      <c r="J186" s="136" t="s">
        <v>321</v>
      </c>
      <c r="K186" s="123">
        <f t="shared" si="12"/>
        <v>2</v>
      </c>
      <c r="L186" s="123">
        <v>0</v>
      </c>
      <c r="M186" s="123">
        <v>1</v>
      </c>
      <c r="N186" s="123">
        <v>0</v>
      </c>
      <c r="O186" s="124">
        <v>0</v>
      </c>
    </row>
    <row r="187" spans="1:15" ht="13.5">
      <c r="A187" s="121">
        <v>13</v>
      </c>
      <c r="B187" s="136" t="s">
        <v>184</v>
      </c>
      <c r="C187" s="123"/>
      <c r="D187" s="123"/>
      <c r="E187" s="123"/>
      <c r="F187" s="123"/>
      <c r="G187" s="124"/>
      <c r="H187" s="125"/>
      <c r="I187" s="126">
        <v>13</v>
      </c>
      <c r="J187" s="136" t="s">
        <v>324</v>
      </c>
      <c r="K187" s="123">
        <f t="shared" si="12"/>
        <v>0</v>
      </c>
      <c r="L187" s="123">
        <v>0</v>
      </c>
      <c r="M187" s="123">
        <v>0</v>
      </c>
      <c r="N187" s="123">
        <v>0</v>
      </c>
      <c r="O187" s="124">
        <v>1</v>
      </c>
    </row>
    <row r="188" spans="1:15" ht="13.5">
      <c r="A188" s="121">
        <v>14</v>
      </c>
      <c r="B188" s="136" t="s">
        <v>187</v>
      </c>
      <c r="C188" s="123"/>
      <c r="D188" s="123"/>
      <c r="E188" s="123"/>
      <c r="F188" s="123"/>
      <c r="G188" s="124"/>
      <c r="H188" s="125"/>
      <c r="I188" s="126">
        <v>14</v>
      </c>
      <c r="J188" s="136" t="s">
        <v>327</v>
      </c>
      <c r="K188" s="123">
        <f t="shared" si="12"/>
        <v>0</v>
      </c>
      <c r="L188" s="123">
        <v>0</v>
      </c>
      <c r="M188" s="123">
        <v>0</v>
      </c>
      <c r="N188" s="123">
        <v>0</v>
      </c>
      <c r="O188" s="124">
        <v>0</v>
      </c>
    </row>
    <row r="189" spans="1:15" ht="13.5">
      <c r="A189" s="121">
        <v>15</v>
      </c>
      <c r="B189" s="136" t="s">
        <v>190</v>
      </c>
      <c r="C189" s="123">
        <f t="shared" si="11"/>
        <v>2</v>
      </c>
      <c r="D189" s="123">
        <v>0</v>
      </c>
      <c r="E189" s="123">
        <v>1</v>
      </c>
      <c r="F189" s="123">
        <v>0</v>
      </c>
      <c r="G189" s="124">
        <v>0</v>
      </c>
      <c r="H189" s="125"/>
      <c r="I189" s="126">
        <v>15</v>
      </c>
      <c r="J189" s="136" t="s">
        <v>329</v>
      </c>
      <c r="K189" s="123">
        <f t="shared" si="12"/>
        <v>0</v>
      </c>
      <c r="L189" s="123">
        <v>0</v>
      </c>
      <c r="M189" s="123">
        <v>0</v>
      </c>
      <c r="N189" s="123">
        <v>0</v>
      </c>
      <c r="O189" s="124">
        <v>2</v>
      </c>
    </row>
    <row r="190" spans="1:15" ht="13.5">
      <c r="A190" s="121">
        <v>16</v>
      </c>
      <c r="B190" s="136" t="s">
        <v>193</v>
      </c>
      <c r="C190" s="123"/>
      <c r="D190" s="123"/>
      <c r="E190" s="123"/>
      <c r="F190" s="123"/>
      <c r="G190" s="124"/>
      <c r="H190" s="125"/>
      <c r="I190" s="126">
        <v>16</v>
      </c>
      <c r="J190" s="136" t="s">
        <v>332</v>
      </c>
      <c r="K190" s="123"/>
      <c r="L190" s="123"/>
      <c r="M190" s="123"/>
      <c r="N190" s="123"/>
      <c r="O190" s="124"/>
    </row>
    <row r="191" spans="1:15" ht="13.5">
      <c r="A191" s="121">
        <v>17</v>
      </c>
      <c r="B191" s="136" t="s">
        <v>196</v>
      </c>
      <c r="C191" s="123"/>
      <c r="D191" s="123"/>
      <c r="E191" s="123"/>
      <c r="F191" s="123"/>
      <c r="G191" s="124"/>
      <c r="H191" s="125"/>
      <c r="I191" s="126">
        <v>17</v>
      </c>
      <c r="J191" s="136" t="s">
        <v>335</v>
      </c>
      <c r="K191" s="123">
        <f t="shared" si="12"/>
        <v>2</v>
      </c>
      <c r="L191" s="123">
        <v>0</v>
      </c>
      <c r="M191" s="123">
        <v>1</v>
      </c>
      <c r="N191" s="123">
        <v>0</v>
      </c>
      <c r="O191" s="124">
        <v>0</v>
      </c>
    </row>
    <row r="192" spans="1:15" ht="13.5">
      <c r="A192" s="121">
        <v>18</v>
      </c>
      <c r="B192" s="136"/>
      <c r="C192" s="123">
        <f t="shared" si="11"/>
        <v>0</v>
      </c>
      <c r="D192" s="123">
        <v>0</v>
      </c>
      <c r="E192" s="123">
        <v>0</v>
      </c>
      <c r="F192" s="123">
        <v>0</v>
      </c>
      <c r="G192" s="124">
        <v>0</v>
      </c>
      <c r="H192" s="125"/>
      <c r="I192" s="126">
        <v>18</v>
      </c>
      <c r="J192" s="136" t="s">
        <v>338</v>
      </c>
      <c r="K192" s="123">
        <f t="shared" si="12"/>
        <v>0</v>
      </c>
      <c r="L192" s="123">
        <v>0</v>
      </c>
      <c r="M192" s="123">
        <v>0</v>
      </c>
      <c r="N192" s="123">
        <v>0</v>
      </c>
      <c r="O192" s="124">
        <v>0</v>
      </c>
    </row>
    <row r="193" spans="1:15" ht="14.25" thickBot="1">
      <c r="A193" s="128" t="s">
        <v>63</v>
      </c>
      <c r="B193" s="129"/>
      <c r="C193" s="130">
        <f>SUM(D193*3+E193*2+F193)</f>
        <v>32</v>
      </c>
      <c r="D193" s="130">
        <f>SUM(D178:D192)</f>
        <v>1</v>
      </c>
      <c r="E193" s="130">
        <f>SUM(E178:E192)</f>
        <v>14</v>
      </c>
      <c r="F193" s="130">
        <f>SUM(F178:F192)</f>
        <v>1</v>
      </c>
      <c r="G193" s="131">
        <f>SUM(G178:G192)</f>
        <v>10</v>
      </c>
      <c r="H193" s="132"/>
      <c r="I193" s="133" t="s">
        <v>63</v>
      </c>
      <c r="J193" s="129"/>
      <c r="K193" s="130">
        <f>SUM(L193*3+M193*2+N193)</f>
        <v>74</v>
      </c>
      <c r="L193" s="130">
        <f>SUM(L178:L192)</f>
        <v>5</v>
      </c>
      <c r="M193" s="130">
        <f>SUM(M178:M192)</f>
        <v>27</v>
      </c>
      <c r="N193" s="130">
        <f>SUM(N178:N192)</f>
        <v>5</v>
      </c>
      <c r="O193" s="131">
        <f>SUM(O178:O192)</f>
        <v>11</v>
      </c>
    </row>
    <row r="194" ht="13.5">
      <c r="A194" s="134"/>
    </row>
    <row r="195" ht="13.5">
      <c r="A195" s="135"/>
    </row>
    <row r="196" ht="13.5">
      <c r="A196" s="6"/>
    </row>
    <row r="197" ht="13.5">
      <c r="A197" s="135"/>
    </row>
    <row r="198" ht="13.5">
      <c r="A198" s="135"/>
    </row>
    <row r="200" spans="1:15" ht="13.5">
      <c r="A200" s="331" t="s">
        <v>72</v>
      </c>
      <c r="B200" s="331"/>
      <c r="C200" s="331"/>
      <c r="D200" s="331"/>
      <c r="E200" s="331"/>
      <c r="F200" s="331"/>
      <c r="G200" s="331"/>
      <c r="H200" s="331"/>
      <c r="I200" s="331"/>
      <c r="J200" s="331"/>
      <c r="K200" s="48"/>
      <c r="L200" s="48"/>
      <c r="M200" s="48"/>
      <c r="N200" s="48"/>
      <c r="O200" s="48"/>
    </row>
    <row r="201" spans="1:15" ht="13.5">
      <c r="A201" s="331" t="s">
        <v>73</v>
      </c>
      <c r="B201" s="331"/>
      <c r="C201" s="331"/>
      <c r="D201" s="331"/>
      <c r="E201" s="331"/>
      <c r="F201" s="331"/>
      <c r="G201" s="331"/>
      <c r="H201" s="331"/>
      <c r="I201" s="331"/>
      <c r="J201" s="331"/>
      <c r="K201" s="48"/>
      <c r="L201" s="48"/>
      <c r="M201" s="48"/>
      <c r="N201" s="48"/>
      <c r="O201" s="48"/>
    </row>
    <row r="202" spans="4:9" ht="13.5">
      <c r="D202" s="108"/>
      <c r="E202" s="109">
        <v>18</v>
      </c>
      <c r="F202" s="48" t="s">
        <v>54</v>
      </c>
      <c r="G202" s="109">
        <v>6</v>
      </c>
      <c r="H202" s="110"/>
      <c r="I202" s="48"/>
    </row>
    <row r="203" spans="4:9" ht="13.5">
      <c r="D203" s="5"/>
      <c r="E203" s="109">
        <v>16</v>
      </c>
      <c r="F203" s="48" t="s">
        <v>54</v>
      </c>
      <c r="G203" s="109">
        <v>19</v>
      </c>
      <c r="H203" s="111"/>
      <c r="I203" s="48"/>
    </row>
    <row r="204" spans="2:10" ht="13.5">
      <c r="B204" s="48" t="s">
        <v>152</v>
      </c>
      <c r="C204" s="112">
        <f>SUM(E202:E206)</f>
        <v>64</v>
      </c>
      <c r="D204" s="5"/>
      <c r="E204" s="109">
        <v>19</v>
      </c>
      <c r="F204" s="48" t="s">
        <v>67</v>
      </c>
      <c r="G204" s="109">
        <v>11</v>
      </c>
      <c r="H204" s="111"/>
      <c r="I204" s="112">
        <f>SUM(G202:G206)</f>
        <v>52</v>
      </c>
      <c r="J204" s="48" t="s">
        <v>136</v>
      </c>
    </row>
    <row r="205" spans="4:9" ht="13.5">
      <c r="D205" s="5"/>
      <c r="E205" s="109">
        <v>11</v>
      </c>
      <c r="F205" s="48" t="s">
        <v>66</v>
      </c>
      <c r="G205" s="109">
        <v>16</v>
      </c>
      <c r="H205" s="111"/>
      <c r="I205" s="48"/>
    </row>
    <row r="206" spans="4:9" ht="13.5">
      <c r="D206" s="113"/>
      <c r="E206" s="109"/>
      <c r="F206" s="48" t="s">
        <v>66</v>
      </c>
      <c r="G206" s="109"/>
      <c r="H206" s="114"/>
      <c r="I206" s="48"/>
    </row>
    <row r="207" ht="14.25" thickBot="1"/>
    <row r="208" spans="1:15" ht="13.5">
      <c r="A208" s="115" t="s">
        <v>68</v>
      </c>
      <c r="B208" s="116" t="s">
        <v>56</v>
      </c>
      <c r="C208" s="117" t="s">
        <v>57</v>
      </c>
      <c r="D208" s="117" t="s">
        <v>58</v>
      </c>
      <c r="E208" s="117" t="s">
        <v>59</v>
      </c>
      <c r="F208" s="117" t="s">
        <v>60</v>
      </c>
      <c r="G208" s="118" t="s">
        <v>61</v>
      </c>
      <c r="H208" s="119"/>
      <c r="I208" s="120" t="s">
        <v>62</v>
      </c>
      <c r="J208" s="116" t="s">
        <v>56</v>
      </c>
      <c r="K208" s="117" t="s">
        <v>57</v>
      </c>
      <c r="L208" s="117" t="s">
        <v>58</v>
      </c>
      <c r="M208" s="117" t="s">
        <v>59</v>
      </c>
      <c r="N208" s="117" t="s">
        <v>60</v>
      </c>
      <c r="O208" s="118" t="s">
        <v>61</v>
      </c>
    </row>
    <row r="209" spans="1:15" ht="13.5">
      <c r="A209" s="121">
        <v>4</v>
      </c>
      <c r="B209" s="136" t="s">
        <v>157</v>
      </c>
      <c r="C209" s="123">
        <f>SUM(D209*3+E209*2+F209)</f>
        <v>28</v>
      </c>
      <c r="D209" s="123">
        <v>1</v>
      </c>
      <c r="E209" s="123">
        <v>11</v>
      </c>
      <c r="F209" s="123">
        <v>3</v>
      </c>
      <c r="G209" s="124">
        <v>2</v>
      </c>
      <c r="H209" s="125"/>
      <c r="I209" s="126">
        <v>4</v>
      </c>
      <c r="J209" s="136" t="s">
        <v>199</v>
      </c>
      <c r="K209" s="123">
        <f>SUM(L209*3+M209*2+N209)</f>
        <v>14</v>
      </c>
      <c r="L209" s="123">
        <v>1</v>
      </c>
      <c r="M209" s="123">
        <v>5</v>
      </c>
      <c r="N209" s="123">
        <v>1</v>
      </c>
      <c r="O209" s="124">
        <v>4</v>
      </c>
    </row>
    <row r="210" spans="1:15" ht="13.5">
      <c r="A210" s="121">
        <v>5</v>
      </c>
      <c r="B210" s="136" t="s">
        <v>160</v>
      </c>
      <c r="C210" s="123">
        <f>SUM(D210*3+E210*2+F210)</f>
        <v>11</v>
      </c>
      <c r="D210" s="123">
        <v>1</v>
      </c>
      <c r="E210" s="123">
        <v>4</v>
      </c>
      <c r="F210" s="123">
        <v>0</v>
      </c>
      <c r="G210" s="124">
        <v>1</v>
      </c>
      <c r="H210" s="125"/>
      <c r="I210" s="126">
        <v>5</v>
      </c>
      <c r="J210" s="136" t="s">
        <v>200</v>
      </c>
      <c r="K210" s="123">
        <f>SUM(L210*3+M210*2+N210)</f>
        <v>7</v>
      </c>
      <c r="L210" s="123">
        <v>0</v>
      </c>
      <c r="M210" s="123">
        <v>3</v>
      </c>
      <c r="N210" s="123">
        <v>1</v>
      </c>
      <c r="O210" s="124">
        <v>2</v>
      </c>
    </row>
    <row r="211" spans="1:15" ht="13.5">
      <c r="A211" s="121">
        <v>6</v>
      </c>
      <c r="B211" s="136" t="s">
        <v>163</v>
      </c>
      <c r="C211" s="123">
        <f>SUM(D211*3+E211*2+F211)</f>
        <v>6</v>
      </c>
      <c r="D211" s="123">
        <v>2</v>
      </c>
      <c r="E211" s="123">
        <v>0</v>
      </c>
      <c r="F211" s="123">
        <v>0</v>
      </c>
      <c r="G211" s="124">
        <v>1</v>
      </c>
      <c r="H211" s="125"/>
      <c r="I211" s="126">
        <v>6</v>
      </c>
      <c r="J211" s="136" t="s">
        <v>201</v>
      </c>
      <c r="K211" s="123">
        <f>SUM(L211*3+M211*2+N211)</f>
        <v>15</v>
      </c>
      <c r="L211" s="123">
        <v>0</v>
      </c>
      <c r="M211" s="123">
        <v>7</v>
      </c>
      <c r="N211" s="123">
        <v>1</v>
      </c>
      <c r="O211" s="124">
        <v>3</v>
      </c>
    </row>
    <row r="212" spans="1:15" ht="13.5">
      <c r="A212" s="121">
        <v>7</v>
      </c>
      <c r="B212" s="136" t="s">
        <v>166</v>
      </c>
      <c r="C212" s="123">
        <f>SUM(D212*3+E212*2+F212)</f>
        <v>10</v>
      </c>
      <c r="D212" s="123">
        <v>0</v>
      </c>
      <c r="E212" s="123">
        <v>4</v>
      </c>
      <c r="F212" s="123">
        <v>2</v>
      </c>
      <c r="G212" s="124">
        <v>3</v>
      </c>
      <c r="H212" s="125"/>
      <c r="I212" s="126">
        <v>7</v>
      </c>
      <c r="J212" s="136" t="s">
        <v>203</v>
      </c>
      <c r="K212" s="123">
        <f>SUM(L212*3+M212*2+N212)</f>
        <v>8</v>
      </c>
      <c r="L212" s="123">
        <v>2</v>
      </c>
      <c r="M212" s="123">
        <v>1</v>
      </c>
      <c r="N212" s="123">
        <v>0</v>
      </c>
      <c r="O212" s="124">
        <v>4</v>
      </c>
    </row>
    <row r="213" spans="1:15" ht="13.5">
      <c r="A213" s="121">
        <v>8</v>
      </c>
      <c r="B213" s="136" t="s">
        <v>169</v>
      </c>
      <c r="C213" s="123"/>
      <c r="D213" s="123"/>
      <c r="E213" s="123"/>
      <c r="F213" s="123"/>
      <c r="G213" s="124"/>
      <c r="H213" s="125"/>
      <c r="I213" s="126">
        <v>8</v>
      </c>
      <c r="J213" s="136" t="s">
        <v>204</v>
      </c>
      <c r="K213" s="123">
        <f>SUM(L213*3+M213*2+N213)</f>
        <v>8</v>
      </c>
      <c r="L213" s="123">
        <v>0</v>
      </c>
      <c r="M213" s="123">
        <v>4</v>
      </c>
      <c r="N213" s="123">
        <v>0</v>
      </c>
      <c r="O213" s="124">
        <v>2</v>
      </c>
    </row>
    <row r="214" spans="1:15" ht="13.5">
      <c r="A214" s="121">
        <v>9</v>
      </c>
      <c r="B214" s="136" t="s">
        <v>172</v>
      </c>
      <c r="C214" s="123"/>
      <c r="D214" s="123"/>
      <c r="E214" s="123"/>
      <c r="F214" s="123"/>
      <c r="G214" s="124"/>
      <c r="H214" s="125"/>
      <c r="I214" s="126">
        <v>9</v>
      </c>
      <c r="J214" s="136" t="s">
        <v>206</v>
      </c>
      <c r="K214" s="123"/>
      <c r="L214" s="123"/>
      <c r="M214" s="123"/>
      <c r="N214" s="123"/>
      <c r="O214" s="124"/>
    </row>
    <row r="215" spans="1:15" ht="13.5">
      <c r="A215" s="121">
        <v>10</v>
      </c>
      <c r="B215" s="136" t="s">
        <v>175</v>
      </c>
      <c r="C215" s="123">
        <f>SUM(D215*3+E215*2+F215)</f>
        <v>9</v>
      </c>
      <c r="D215" s="123">
        <v>0</v>
      </c>
      <c r="E215" s="123">
        <v>3</v>
      </c>
      <c r="F215" s="123">
        <v>3</v>
      </c>
      <c r="G215" s="124">
        <v>2</v>
      </c>
      <c r="H215" s="125"/>
      <c r="I215" s="126">
        <v>10</v>
      </c>
      <c r="J215" s="136" t="s">
        <v>207</v>
      </c>
      <c r="K215" s="123"/>
      <c r="L215" s="123"/>
      <c r="M215" s="123"/>
      <c r="N215" s="123"/>
      <c r="O215" s="124"/>
    </row>
    <row r="216" spans="1:15" ht="13.5">
      <c r="A216" s="121">
        <v>11</v>
      </c>
      <c r="B216" s="136" t="s">
        <v>178</v>
      </c>
      <c r="C216" s="123">
        <f>SUM(D216*3+E216*2+F216)</f>
        <v>0</v>
      </c>
      <c r="D216" s="123">
        <v>0</v>
      </c>
      <c r="E216" s="123">
        <v>0</v>
      </c>
      <c r="F216" s="123">
        <v>0</v>
      </c>
      <c r="G216" s="124">
        <v>3</v>
      </c>
      <c r="H216" s="125"/>
      <c r="I216" s="126">
        <v>11</v>
      </c>
      <c r="J216" s="136" t="s">
        <v>209</v>
      </c>
      <c r="K216" s="123">
        <f>SUM(L216*3+M216*2+N216)</f>
        <v>0</v>
      </c>
      <c r="L216" s="123">
        <v>0</v>
      </c>
      <c r="M216" s="123">
        <v>0</v>
      </c>
      <c r="N216" s="123">
        <v>0</v>
      </c>
      <c r="O216" s="124">
        <v>1</v>
      </c>
    </row>
    <row r="217" spans="1:15" ht="13.5">
      <c r="A217" s="121">
        <v>12</v>
      </c>
      <c r="B217" s="136" t="s">
        <v>181</v>
      </c>
      <c r="C217" s="123"/>
      <c r="D217" s="123"/>
      <c r="E217" s="123"/>
      <c r="F217" s="123"/>
      <c r="G217" s="124"/>
      <c r="H217" s="125"/>
      <c r="I217" s="126">
        <v>12</v>
      </c>
      <c r="J217" s="136" t="s">
        <v>211</v>
      </c>
      <c r="K217" s="123"/>
      <c r="L217" s="123"/>
      <c r="M217" s="123"/>
      <c r="N217" s="123"/>
      <c r="O217" s="124"/>
    </row>
    <row r="218" spans="1:15" ht="13.5">
      <c r="A218" s="121">
        <v>13</v>
      </c>
      <c r="B218" s="136" t="s">
        <v>183</v>
      </c>
      <c r="C218" s="123"/>
      <c r="D218" s="123"/>
      <c r="E218" s="123"/>
      <c r="F218" s="123"/>
      <c r="G218" s="124"/>
      <c r="H218" s="125"/>
      <c r="I218" s="126">
        <v>13</v>
      </c>
      <c r="J218" s="136" t="s">
        <v>213</v>
      </c>
      <c r="K218" s="123"/>
      <c r="L218" s="123"/>
      <c r="M218" s="123"/>
      <c r="N218" s="123"/>
      <c r="O218" s="124"/>
    </row>
    <row r="219" spans="1:15" ht="13.5">
      <c r="A219" s="121">
        <v>14</v>
      </c>
      <c r="B219" s="136" t="s">
        <v>186</v>
      </c>
      <c r="C219" s="123"/>
      <c r="D219" s="123"/>
      <c r="E219" s="123"/>
      <c r="F219" s="123"/>
      <c r="G219" s="124"/>
      <c r="H219" s="125"/>
      <c r="I219" s="126">
        <v>14</v>
      </c>
      <c r="J219" s="136" t="s">
        <v>215</v>
      </c>
      <c r="K219" s="123"/>
      <c r="L219" s="123"/>
      <c r="M219" s="123"/>
      <c r="N219" s="123"/>
      <c r="O219" s="124"/>
    </row>
    <row r="220" spans="1:15" ht="13.5">
      <c r="A220" s="121">
        <v>15</v>
      </c>
      <c r="B220" s="136" t="s">
        <v>189</v>
      </c>
      <c r="C220" s="123"/>
      <c r="D220" s="123"/>
      <c r="E220" s="123"/>
      <c r="F220" s="123"/>
      <c r="G220" s="124"/>
      <c r="H220" s="125"/>
      <c r="I220" s="126">
        <v>15</v>
      </c>
      <c r="J220" s="136" t="s">
        <v>217</v>
      </c>
      <c r="K220" s="123"/>
      <c r="L220" s="123"/>
      <c r="M220" s="123"/>
      <c r="N220" s="123"/>
      <c r="O220" s="124"/>
    </row>
    <row r="221" spans="1:15" ht="13.5">
      <c r="A221" s="121">
        <v>16</v>
      </c>
      <c r="B221" s="136" t="s">
        <v>192</v>
      </c>
      <c r="C221" s="123"/>
      <c r="D221" s="123"/>
      <c r="E221" s="123"/>
      <c r="F221" s="123"/>
      <c r="G221" s="124"/>
      <c r="H221" s="125"/>
      <c r="I221" s="126">
        <v>16</v>
      </c>
      <c r="J221" s="136" t="s">
        <v>219</v>
      </c>
      <c r="K221" s="123"/>
      <c r="L221" s="123"/>
      <c r="M221" s="123"/>
      <c r="N221" s="123"/>
      <c r="O221" s="124"/>
    </row>
    <row r="222" spans="1:15" ht="13.5">
      <c r="A222" s="121">
        <v>17</v>
      </c>
      <c r="B222" s="136" t="s">
        <v>195</v>
      </c>
      <c r="C222" s="123"/>
      <c r="D222" s="123"/>
      <c r="E222" s="123"/>
      <c r="F222" s="123"/>
      <c r="G222" s="124"/>
      <c r="H222" s="125"/>
      <c r="I222" s="126">
        <v>17</v>
      </c>
      <c r="J222" s="136" t="s">
        <v>221</v>
      </c>
      <c r="K222" s="123"/>
      <c r="L222" s="123"/>
      <c r="M222" s="123"/>
      <c r="N222" s="123"/>
      <c r="O222" s="124"/>
    </row>
    <row r="223" spans="1:15" ht="13.5">
      <c r="A223" s="121">
        <v>18</v>
      </c>
      <c r="B223" s="136" t="s">
        <v>156</v>
      </c>
      <c r="C223" s="123"/>
      <c r="D223" s="123"/>
      <c r="E223" s="123"/>
      <c r="F223" s="123"/>
      <c r="G223" s="124"/>
      <c r="H223" s="125"/>
      <c r="I223" s="126">
        <v>18</v>
      </c>
      <c r="J223" s="136" t="s">
        <v>223</v>
      </c>
      <c r="K223" s="123"/>
      <c r="L223" s="123"/>
      <c r="M223" s="123"/>
      <c r="N223" s="123"/>
      <c r="O223" s="124"/>
    </row>
    <row r="224" spans="1:15" ht="14.25" thickBot="1">
      <c r="A224" s="128" t="s">
        <v>63</v>
      </c>
      <c r="B224" s="129"/>
      <c r="C224" s="130">
        <f>SUM(D224*3+E224*2+F224)</f>
        <v>64</v>
      </c>
      <c r="D224" s="130">
        <f>SUM(D209:D223)</f>
        <v>4</v>
      </c>
      <c r="E224" s="130">
        <f>SUM(E209:E223)</f>
        <v>22</v>
      </c>
      <c r="F224" s="130">
        <f>SUM(F209:F223)</f>
        <v>8</v>
      </c>
      <c r="G224" s="131">
        <f>SUM(G209:G223)</f>
        <v>12</v>
      </c>
      <c r="H224" s="132"/>
      <c r="I224" s="133" t="s">
        <v>63</v>
      </c>
      <c r="J224" s="129"/>
      <c r="K224" s="130">
        <f>SUM(L224*3+M224*2+N224)</f>
        <v>52</v>
      </c>
      <c r="L224" s="130">
        <f>SUM(L209:L223)</f>
        <v>3</v>
      </c>
      <c r="M224" s="130">
        <f>SUM(M209:M223)</f>
        <v>20</v>
      </c>
      <c r="N224" s="130">
        <f>SUM(N209:N223)</f>
        <v>3</v>
      </c>
      <c r="O224" s="131">
        <f>SUM(O209:O223)</f>
        <v>16</v>
      </c>
    </row>
    <row r="225" ht="13.5">
      <c r="A225" s="134"/>
    </row>
    <row r="226" ht="13.5">
      <c r="A226" s="135"/>
    </row>
    <row r="228" spans="1:15" ht="13.5">
      <c r="A228" s="331" t="s">
        <v>72</v>
      </c>
      <c r="B228" s="331"/>
      <c r="C228" s="331"/>
      <c r="D228" s="331"/>
      <c r="E228" s="331"/>
      <c r="F228" s="331"/>
      <c r="G228" s="331"/>
      <c r="H228" s="331"/>
      <c r="I228" s="331"/>
      <c r="J228" s="331"/>
      <c r="K228" s="48"/>
      <c r="L228" s="48"/>
      <c r="M228" s="48"/>
      <c r="N228" s="48"/>
      <c r="O228" s="48"/>
    </row>
    <row r="229" spans="1:15" ht="13.5">
      <c r="A229" s="331" t="s">
        <v>73</v>
      </c>
      <c r="B229" s="331"/>
      <c r="C229" s="331"/>
      <c r="D229" s="331"/>
      <c r="E229" s="331"/>
      <c r="F229" s="331"/>
      <c r="G229" s="331"/>
      <c r="H229" s="331"/>
      <c r="I229" s="331"/>
      <c r="J229" s="331"/>
      <c r="K229" s="48"/>
      <c r="L229" s="48"/>
      <c r="M229" s="48"/>
      <c r="N229" s="48"/>
      <c r="O229" s="48"/>
    </row>
    <row r="230" spans="4:9" ht="13.5">
      <c r="D230" s="108"/>
      <c r="E230" s="109">
        <v>6</v>
      </c>
      <c r="F230" s="48" t="s">
        <v>69</v>
      </c>
      <c r="G230" s="109">
        <v>20</v>
      </c>
      <c r="H230" s="110"/>
      <c r="I230" s="48"/>
    </row>
    <row r="231" spans="4:9" ht="13.5">
      <c r="D231" s="5"/>
      <c r="E231" s="109">
        <v>4</v>
      </c>
      <c r="F231" s="48" t="s">
        <v>69</v>
      </c>
      <c r="G231" s="109">
        <v>12</v>
      </c>
      <c r="H231" s="111"/>
      <c r="I231" s="48"/>
    </row>
    <row r="232" spans="2:10" ht="13.5">
      <c r="B232" s="48" t="s">
        <v>137</v>
      </c>
      <c r="C232" s="112">
        <f>SUM(E230:E234)</f>
        <v>37</v>
      </c>
      <c r="D232" s="5"/>
      <c r="E232" s="109">
        <v>13</v>
      </c>
      <c r="F232" s="48" t="s">
        <v>66</v>
      </c>
      <c r="G232" s="109">
        <v>14</v>
      </c>
      <c r="H232" s="111"/>
      <c r="I232" s="112">
        <f>SUM(G230:G234)</f>
        <v>54</v>
      </c>
      <c r="J232" s="48" t="s">
        <v>630</v>
      </c>
    </row>
    <row r="233" spans="4:9" ht="13.5">
      <c r="D233" s="5"/>
      <c r="E233" s="109">
        <v>14</v>
      </c>
      <c r="F233" s="48" t="s">
        <v>66</v>
      </c>
      <c r="G233" s="109">
        <v>8</v>
      </c>
      <c r="H233" s="111"/>
      <c r="I233" s="48"/>
    </row>
    <row r="234" spans="4:9" ht="13.5">
      <c r="D234" s="113"/>
      <c r="E234" s="109"/>
      <c r="F234" s="48" t="s">
        <v>66</v>
      </c>
      <c r="G234" s="109"/>
      <c r="H234" s="114"/>
      <c r="I234" s="48"/>
    </row>
    <row r="235" ht="14.25" thickBot="1"/>
    <row r="236" spans="1:15" ht="13.5">
      <c r="A236" s="115" t="s">
        <v>68</v>
      </c>
      <c r="B236" s="116" t="s">
        <v>56</v>
      </c>
      <c r="C236" s="117" t="s">
        <v>57</v>
      </c>
      <c r="D236" s="117" t="s">
        <v>58</v>
      </c>
      <c r="E236" s="117" t="s">
        <v>59</v>
      </c>
      <c r="F236" s="117" t="s">
        <v>60</v>
      </c>
      <c r="G236" s="118" t="s">
        <v>61</v>
      </c>
      <c r="H236" s="119"/>
      <c r="I236" s="120" t="s">
        <v>62</v>
      </c>
      <c r="J236" s="116" t="s">
        <v>56</v>
      </c>
      <c r="K236" s="117" t="s">
        <v>57</v>
      </c>
      <c r="L236" s="117" t="s">
        <v>58</v>
      </c>
      <c r="M236" s="117" t="s">
        <v>59</v>
      </c>
      <c r="N236" s="117" t="s">
        <v>60</v>
      </c>
      <c r="O236" s="118" t="s">
        <v>61</v>
      </c>
    </row>
    <row r="237" spans="1:15" ht="13.5">
      <c r="A237" s="121">
        <v>4</v>
      </c>
      <c r="B237" s="122" t="s">
        <v>339</v>
      </c>
      <c r="C237" s="123">
        <f>SUM(D237*3+E237*2+F237)</f>
        <v>9</v>
      </c>
      <c r="D237" s="123">
        <v>1</v>
      </c>
      <c r="E237" s="123">
        <v>3</v>
      </c>
      <c r="F237" s="123">
        <v>0</v>
      </c>
      <c r="G237" s="124">
        <v>0</v>
      </c>
      <c r="H237" s="125"/>
      <c r="I237" s="126">
        <v>4</v>
      </c>
      <c r="J237" s="136" t="s">
        <v>253</v>
      </c>
      <c r="K237" s="123">
        <f aca="true" t="shared" si="13" ref="K237:K251">SUM(L237*3+M237*2+N237)</f>
        <v>15</v>
      </c>
      <c r="L237" s="123">
        <v>3</v>
      </c>
      <c r="M237" s="123">
        <v>3</v>
      </c>
      <c r="N237" s="123">
        <v>0</v>
      </c>
      <c r="O237" s="124">
        <v>0</v>
      </c>
    </row>
    <row r="238" spans="1:15" ht="13.5">
      <c r="A238" s="121">
        <v>5</v>
      </c>
      <c r="B238" s="122" t="s">
        <v>340</v>
      </c>
      <c r="C238" s="123">
        <f aca="true" t="shared" si="14" ref="C238:C244">SUM(D238*3+E238*2+F238)</f>
        <v>8</v>
      </c>
      <c r="D238" s="123">
        <v>0</v>
      </c>
      <c r="E238" s="123">
        <v>4</v>
      </c>
      <c r="F238" s="123">
        <v>0</v>
      </c>
      <c r="G238" s="124">
        <v>0</v>
      </c>
      <c r="H238" s="125"/>
      <c r="I238" s="126">
        <v>5</v>
      </c>
      <c r="J238" s="136" t="s">
        <v>256</v>
      </c>
      <c r="K238" s="123">
        <f t="shared" si="13"/>
        <v>9</v>
      </c>
      <c r="L238" s="123">
        <v>1</v>
      </c>
      <c r="M238" s="123">
        <v>2</v>
      </c>
      <c r="N238" s="123">
        <v>2</v>
      </c>
      <c r="O238" s="124">
        <v>0</v>
      </c>
    </row>
    <row r="239" spans="1:15" ht="13.5">
      <c r="A239" s="121">
        <v>6</v>
      </c>
      <c r="B239" s="122" t="s">
        <v>202</v>
      </c>
      <c r="C239" s="123">
        <f t="shared" si="14"/>
        <v>0</v>
      </c>
      <c r="D239" s="123">
        <v>0</v>
      </c>
      <c r="E239" s="123">
        <v>0</v>
      </c>
      <c r="F239" s="123">
        <v>0</v>
      </c>
      <c r="G239" s="124">
        <v>0</v>
      </c>
      <c r="H239" s="125"/>
      <c r="I239" s="126">
        <v>6</v>
      </c>
      <c r="J239" s="136" t="s">
        <v>258</v>
      </c>
      <c r="K239" s="123">
        <f t="shared" si="13"/>
        <v>0</v>
      </c>
      <c r="L239" s="123">
        <v>0</v>
      </c>
      <c r="M239" s="123">
        <v>0</v>
      </c>
      <c r="N239" s="123">
        <v>0</v>
      </c>
      <c r="O239" s="124">
        <v>0</v>
      </c>
    </row>
    <row r="240" spans="1:15" ht="13.5">
      <c r="A240" s="121">
        <v>7</v>
      </c>
      <c r="B240" s="122" t="s">
        <v>341</v>
      </c>
      <c r="C240" s="123">
        <f t="shared" si="14"/>
        <v>2</v>
      </c>
      <c r="D240" s="123">
        <v>0</v>
      </c>
      <c r="E240" s="123">
        <v>1</v>
      </c>
      <c r="F240" s="123">
        <v>0</v>
      </c>
      <c r="G240" s="124">
        <v>1</v>
      </c>
      <c r="H240" s="125"/>
      <c r="I240" s="126">
        <v>7</v>
      </c>
      <c r="J240" s="136" t="s">
        <v>261</v>
      </c>
      <c r="K240" s="123">
        <f t="shared" si="13"/>
        <v>15</v>
      </c>
      <c r="L240" s="123">
        <v>1</v>
      </c>
      <c r="M240" s="123">
        <v>6</v>
      </c>
      <c r="N240" s="123">
        <v>0</v>
      </c>
      <c r="O240" s="124">
        <v>0</v>
      </c>
    </row>
    <row r="241" spans="1:15" ht="13.5">
      <c r="A241" s="121">
        <v>8</v>
      </c>
      <c r="B241" s="122" t="s">
        <v>205</v>
      </c>
      <c r="C241" s="123">
        <f t="shared" si="14"/>
        <v>7</v>
      </c>
      <c r="D241" s="123">
        <v>1</v>
      </c>
      <c r="E241" s="123">
        <v>2</v>
      </c>
      <c r="F241" s="123">
        <v>0</v>
      </c>
      <c r="G241" s="124">
        <v>0</v>
      </c>
      <c r="H241" s="125"/>
      <c r="I241" s="126">
        <v>8</v>
      </c>
      <c r="J241" s="136" t="s">
        <v>264</v>
      </c>
      <c r="K241" s="123">
        <f t="shared" si="13"/>
        <v>0</v>
      </c>
      <c r="L241" s="123">
        <v>0</v>
      </c>
      <c r="M241" s="123">
        <v>0</v>
      </c>
      <c r="N241" s="123">
        <v>0</v>
      </c>
      <c r="O241" s="124">
        <v>0</v>
      </c>
    </row>
    <row r="242" spans="1:15" ht="13.5">
      <c r="A242" s="121">
        <v>9</v>
      </c>
      <c r="B242" s="122" t="s">
        <v>342</v>
      </c>
      <c r="C242" s="123">
        <f t="shared" si="14"/>
        <v>11</v>
      </c>
      <c r="D242" s="123">
        <v>0</v>
      </c>
      <c r="E242" s="123">
        <v>5</v>
      </c>
      <c r="F242" s="123">
        <v>1</v>
      </c>
      <c r="G242" s="124">
        <v>2</v>
      </c>
      <c r="H242" s="125"/>
      <c r="I242" s="126">
        <v>9</v>
      </c>
      <c r="J242" s="136" t="s">
        <v>267</v>
      </c>
      <c r="K242" s="123"/>
      <c r="L242" s="123"/>
      <c r="M242" s="123"/>
      <c r="N242" s="123"/>
      <c r="O242" s="124"/>
    </row>
    <row r="243" spans="1:15" ht="13.5">
      <c r="A243" s="121">
        <v>10</v>
      </c>
      <c r="B243" s="122" t="s">
        <v>208</v>
      </c>
      <c r="C243" s="123">
        <f t="shared" si="14"/>
        <v>0</v>
      </c>
      <c r="D243" s="123">
        <v>0</v>
      </c>
      <c r="E243" s="123">
        <v>0</v>
      </c>
      <c r="F243" s="123">
        <v>0</v>
      </c>
      <c r="G243" s="124">
        <v>4</v>
      </c>
      <c r="H243" s="125"/>
      <c r="I243" s="126">
        <v>10</v>
      </c>
      <c r="J243" s="136" t="s">
        <v>270</v>
      </c>
      <c r="K243" s="123">
        <f t="shared" si="13"/>
        <v>2</v>
      </c>
      <c r="L243" s="123">
        <v>0</v>
      </c>
      <c r="M243" s="123">
        <v>1</v>
      </c>
      <c r="N243" s="123">
        <v>0</v>
      </c>
      <c r="O243" s="124">
        <v>0</v>
      </c>
    </row>
    <row r="244" spans="1:15" ht="13.5">
      <c r="A244" s="121">
        <v>11</v>
      </c>
      <c r="B244" s="127" t="s">
        <v>210</v>
      </c>
      <c r="C244" s="123">
        <f t="shared" si="14"/>
        <v>0</v>
      </c>
      <c r="D244" s="123">
        <v>0</v>
      </c>
      <c r="E244" s="123">
        <v>0</v>
      </c>
      <c r="F244" s="123">
        <v>0</v>
      </c>
      <c r="G244" s="124">
        <v>2</v>
      </c>
      <c r="H244" s="125"/>
      <c r="I244" s="126">
        <v>11</v>
      </c>
      <c r="J244" s="136" t="s">
        <v>273</v>
      </c>
      <c r="K244" s="123">
        <f t="shared" si="13"/>
        <v>2</v>
      </c>
      <c r="L244" s="123">
        <v>0</v>
      </c>
      <c r="M244" s="123">
        <v>1</v>
      </c>
      <c r="N244" s="123">
        <v>0</v>
      </c>
      <c r="O244" s="124">
        <v>3</v>
      </c>
    </row>
    <row r="245" spans="1:15" ht="13.5">
      <c r="A245" s="121">
        <v>12</v>
      </c>
      <c r="B245" s="127" t="s">
        <v>212</v>
      </c>
      <c r="C245" s="123"/>
      <c r="D245" s="123"/>
      <c r="E245" s="123"/>
      <c r="F245" s="123"/>
      <c r="G245" s="124"/>
      <c r="H245" s="125"/>
      <c r="I245" s="126">
        <v>12</v>
      </c>
      <c r="J245" s="136" t="s">
        <v>276</v>
      </c>
      <c r="K245" s="123">
        <f t="shared" si="13"/>
        <v>0</v>
      </c>
      <c r="L245" s="123">
        <v>0</v>
      </c>
      <c r="M245" s="123">
        <v>0</v>
      </c>
      <c r="N245" s="123">
        <v>0</v>
      </c>
      <c r="O245" s="124">
        <v>0</v>
      </c>
    </row>
    <row r="246" spans="1:15" ht="13.5">
      <c r="A246" s="121">
        <v>13</v>
      </c>
      <c r="B246" s="127" t="s">
        <v>214</v>
      </c>
      <c r="C246" s="123"/>
      <c r="D246" s="123"/>
      <c r="E246" s="123"/>
      <c r="F246" s="123"/>
      <c r="G246" s="124"/>
      <c r="H246" s="125"/>
      <c r="I246" s="126">
        <v>13</v>
      </c>
      <c r="J246" s="136" t="s">
        <v>278</v>
      </c>
      <c r="K246" s="123"/>
      <c r="L246" s="123"/>
      <c r="M246" s="123"/>
      <c r="N246" s="123"/>
      <c r="O246" s="124"/>
    </row>
    <row r="247" spans="1:15" ht="13.5">
      <c r="A247" s="121">
        <v>14</v>
      </c>
      <c r="B247" s="127" t="s">
        <v>216</v>
      </c>
      <c r="C247" s="123"/>
      <c r="D247" s="123"/>
      <c r="E247" s="123"/>
      <c r="F247" s="123"/>
      <c r="G247" s="124"/>
      <c r="H247" s="125"/>
      <c r="I247" s="126">
        <v>14</v>
      </c>
      <c r="J247" s="136" t="s">
        <v>281</v>
      </c>
      <c r="K247" s="123">
        <f t="shared" si="13"/>
        <v>7</v>
      </c>
      <c r="L247" s="123">
        <v>1</v>
      </c>
      <c r="M247" s="123">
        <v>2</v>
      </c>
      <c r="N247" s="123">
        <v>0</v>
      </c>
      <c r="O247" s="124">
        <v>0</v>
      </c>
    </row>
    <row r="248" spans="1:15" ht="13.5">
      <c r="A248" s="121">
        <v>15</v>
      </c>
      <c r="B248" s="127" t="s">
        <v>218</v>
      </c>
      <c r="C248" s="123"/>
      <c r="D248" s="123"/>
      <c r="E248" s="123"/>
      <c r="F248" s="123"/>
      <c r="G248" s="124"/>
      <c r="H248" s="125"/>
      <c r="I248" s="126">
        <v>15</v>
      </c>
      <c r="J248" s="136" t="s">
        <v>284</v>
      </c>
      <c r="K248" s="123"/>
      <c r="L248" s="123"/>
      <c r="M248" s="123"/>
      <c r="N248" s="123"/>
      <c r="O248" s="124"/>
    </row>
    <row r="249" spans="1:15" ht="13.5">
      <c r="A249" s="121">
        <v>16</v>
      </c>
      <c r="B249" s="127" t="s">
        <v>220</v>
      </c>
      <c r="C249" s="123"/>
      <c r="D249" s="123"/>
      <c r="E249" s="123"/>
      <c r="F249" s="123"/>
      <c r="G249" s="124"/>
      <c r="H249" s="125"/>
      <c r="I249" s="126">
        <v>16</v>
      </c>
      <c r="J249" s="136" t="s">
        <v>287</v>
      </c>
      <c r="K249" s="123"/>
      <c r="L249" s="123"/>
      <c r="M249" s="123"/>
      <c r="N249" s="123"/>
      <c r="O249" s="124"/>
    </row>
    <row r="250" spans="1:15" ht="13.5">
      <c r="A250" s="121">
        <v>17</v>
      </c>
      <c r="B250" s="127" t="s">
        <v>222</v>
      </c>
      <c r="C250" s="123"/>
      <c r="D250" s="123"/>
      <c r="E250" s="123"/>
      <c r="F250" s="123"/>
      <c r="G250" s="124"/>
      <c r="H250" s="125"/>
      <c r="I250" s="126">
        <v>17</v>
      </c>
      <c r="J250" s="136" t="s">
        <v>290</v>
      </c>
      <c r="K250" s="123"/>
      <c r="L250" s="123"/>
      <c r="M250" s="123"/>
      <c r="N250" s="123"/>
      <c r="O250" s="124"/>
    </row>
    <row r="251" spans="1:15" ht="13.5">
      <c r="A251" s="121">
        <v>18</v>
      </c>
      <c r="B251" s="122" t="s">
        <v>224</v>
      </c>
      <c r="C251" s="123"/>
      <c r="D251" s="123"/>
      <c r="E251" s="123"/>
      <c r="F251" s="123"/>
      <c r="G251" s="124"/>
      <c r="H251" s="125"/>
      <c r="I251" s="126">
        <v>18</v>
      </c>
      <c r="J251" s="136" t="s">
        <v>293</v>
      </c>
      <c r="K251" s="123">
        <f t="shared" si="13"/>
        <v>4</v>
      </c>
      <c r="L251" s="123">
        <v>0</v>
      </c>
      <c r="M251" s="123">
        <v>1</v>
      </c>
      <c r="N251" s="123">
        <v>2</v>
      </c>
      <c r="O251" s="124">
        <v>0</v>
      </c>
    </row>
    <row r="252" spans="1:15" ht="14.25" thickBot="1">
      <c r="A252" s="128" t="s">
        <v>63</v>
      </c>
      <c r="B252" s="129"/>
      <c r="C252" s="130">
        <f>SUM(D252*3+E252*2+F252)</f>
        <v>37</v>
      </c>
      <c r="D252" s="130">
        <f>SUM(D237:D251)</f>
        <v>2</v>
      </c>
      <c r="E252" s="130">
        <f>SUM(E237:E251)</f>
        <v>15</v>
      </c>
      <c r="F252" s="130">
        <f>SUM(F237:F251)</f>
        <v>1</v>
      </c>
      <c r="G252" s="131">
        <f>SUM(G237:G251)</f>
        <v>9</v>
      </c>
      <c r="H252" s="132"/>
      <c r="I252" s="133" t="s">
        <v>63</v>
      </c>
      <c r="J252" s="129"/>
      <c r="K252" s="130">
        <f>SUM(L252*3+M252*2+N252)</f>
        <v>54</v>
      </c>
      <c r="L252" s="130">
        <f>SUM(L237:L251)</f>
        <v>6</v>
      </c>
      <c r="M252" s="130">
        <f>SUM(M237:M251)</f>
        <v>16</v>
      </c>
      <c r="N252" s="130">
        <f>SUM(N237:N251)</f>
        <v>4</v>
      </c>
      <c r="O252" s="131">
        <f>SUM(O237:O251)</f>
        <v>3</v>
      </c>
    </row>
    <row r="253" ht="13.5">
      <c r="A253" s="134"/>
    </row>
    <row r="254" ht="13.5">
      <c r="A254" s="135"/>
    </row>
    <row r="256" spans="1:15" ht="13.5">
      <c r="A256" s="331" t="s">
        <v>72</v>
      </c>
      <c r="B256" s="331"/>
      <c r="C256" s="331"/>
      <c r="D256" s="331"/>
      <c r="E256" s="331"/>
      <c r="F256" s="331"/>
      <c r="G256" s="331"/>
      <c r="H256" s="331"/>
      <c r="I256" s="331"/>
      <c r="J256" s="331"/>
      <c r="K256" s="48"/>
      <c r="L256" s="48"/>
      <c r="M256" s="48"/>
      <c r="N256" s="48"/>
      <c r="O256" s="48"/>
    </row>
    <row r="257" spans="1:15" ht="13.5">
      <c r="A257" s="331" t="s">
        <v>73</v>
      </c>
      <c r="B257" s="331"/>
      <c r="C257" s="331"/>
      <c r="D257" s="331"/>
      <c r="E257" s="331"/>
      <c r="F257" s="331"/>
      <c r="G257" s="331"/>
      <c r="H257" s="331"/>
      <c r="I257" s="331"/>
      <c r="J257" s="331"/>
      <c r="K257" s="48"/>
      <c r="L257" s="48"/>
      <c r="M257" s="48"/>
      <c r="N257" s="48"/>
      <c r="O257" s="48"/>
    </row>
    <row r="258" spans="4:9" ht="13.5">
      <c r="D258" s="108"/>
      <c r="E258" s="109">
        <v>18</v>
      </c>
      <c r="F258" s="48" t="s">
        <v>69</v>
      </c>
      <c r="G258" s="109">
        <v>2</v>
      </c>
      <c r="H258" s="110"/>
      <c r="I258" s="48"/>
    </row>
    <row r="259" spans="4:9" ht="13.5">
      <c r="D259" s="5"/>
      <c r="E259" s="109">
        <v>7</v>
      </c>
      <c r="F259" s="48" t="s">
        <v>69</v>
      </c>
      <c r="G259" s="109">
        <v>8</v>
      </c>
      <c r="H259" s="111"/>
      <c r="I259" s="48"/>
    </row>
    <row r="260" spans="2:10" ht="13.5">
      <c r="B260" s="48" t="s">
        <v>139</v>
      </c>
      <c r="C260" s="112">
        <f>SUM(E258:E262)</f>
        <v>49</v>
      </c>
      <c r="D260" s="5"/>
      <c r="E260" s="109">
        <v>18</v>
      </c>
      <c r="F260" s="48" t="s">
        <v>66</v>
      </c>
      <c r="G260" s="109">
        <v>11</v>
      </c>
      <c r="H260" s="111"/>
      <c r="I260" s="112">
        <f>SUM(G258:G262)</f>
        <v>29</v>
      </c>
      <c r="J260" s="48" t="s">
        <v>142</v>
      </c>
    </row>
    <row r="261" spans="4:9" ht="13.5">
      <c r="D261" s="5"/>
      <c r="E261" s="109">
        <v>6</v>
      </c>
      <c r="F261" s="48" t="s">
        <v>66</v>
      </c>
      <c r="G261" s="109">
        <v>8</v>
      </c>
      <c r="H261" s="111"/>
      <c r="I261" s="48"/>
    </row>
    <row r="262" spans="4:9" ht="13.5">
      <c r="D262" s="113"/>
      <c r="E262" s="109"/>
      <c r="F262" s="48" t="s">
        <v>66</v>
      </c>
      <c r="G262" s="109"/>
      <c r="H262" s="114"/>
      <c r="I262" s="48"/>
    </row>
    <row r="263" ht="14.25" thickBot="1"/>
    <row r="264" spans="1:15" ht="13.5">
      <c r="A264" s="115" t="s">
        <v>68</v>
      </c>
      <c r="B264" s="116" t="s">
        <v>56</v>
      </c>
      <c r="C264" s="117" t="s">
        <v>57</v>
      </c>
      <c r="D264" s="117" t="s">
        <v>58</v>
      </c>
      <c r="E264" s="117" t="s">
        <v>59</v>
      </c>
      <c r="F264" s="117" t="s">
        <v>60</v>
      </c>
      <c r="G264" s="118" t="s">
        <v>61</v>
      </c>
      <c r="H264" s="119"/>
      <c r="I264" s="120" t="s">
        <v>62</v>
      </c>
      <c r="J264" s="116" t="s">
        <v>56</v>
      </c>
      <c r="K264" s="117" t="s">
        <v>57</v>
      </c>
      <c r="L264" s="117" t="s">
        <v>58</v>
      </c>
      <c r="M264" s="117" t="s">
        <v>59</v>
      </c>
      <c r="N264" s="117" t="s">
        <v>60</v>
      </c>
      <c r="O264" s="118" t="s">
        <v>61</v>
      </c>
    </row>
    <row r="265" spans="1:15" ht="13.5">
      <c r="A265" s="121">
        <v>4</v>
      </c>
      <c r="B265" s="127" t="s">
        <v>226</v>
      </c>
      <c r="C265" s="123">
        <f aca="true" t="shared" si="15" ref="C265:C278">SUM(D265*3+E265*2+F265)</f>
        <v>14</v>
      </c>
      <c r="D265" s="123">
        <v>2</v>
      </c>
      <c r="E265" s="123">
        <v>3</v>
      </c>
      <c r="F265" s="123">
        <v>2</v>
      </c>
      <c r="G265" s="124">
        <v>2</v>
      </c>
      <c r="H265" s="125"/>
      <c r="I265" s="126">
        <v>4</v>
      </c>
      <c r="J265" s="127" t="s">
        <v>225</v>
      </c>
      <c r="K265" s="123">
        <f aca="true" t="shared" si="16" ref="K265:K279">SUM(L265*3+M265*2+N265)</f>
        <v>5</v>
      </c>
      <c r="L265" s="123">
        <v>1</v>
      </c>
      <c r="M265" s="123">
        <v>1</v>
      </c>
      <c r="N265" s="123">
        <v>0</v>
      </c>
      <c r="O265" s="124">
        <v>2</v>
      </c>
    </row>
    <row r="266" spans="1:15" ht="13.5">
      <c r="A266" s="121">
        <v>5</v>
      </c>
      <c r="B266" s="127" t="s">
        <v>228</v>
      </c>
      <c r="C266" s="123">
        <f t="shared" si="15"/>
        <v>9</v>
      </c>
      <c r="D266" s="123">
        <v>1</v>
      </c>
      <c r="E266" s="123">
        <v>3</v>
      </c>
      <c r="F266" s="123">
        <v>0</v>
      </c>
      <c r="G266" s="124">
        <v>2</v>
      </c>
      <c r="H266" s="125"/>
      <c r="I266" s="126">
        <v>5</v>
      </c>
      <c r="J266" s="127" t="s">
        <v>227</v>
      </c>
      <c r="K266" s="123">
        <f t="shared" si="16"/>
        <v>2</v>
      </c>
      <c r="L266" s="123">
        <v>0</v>
      </c>
      <c r="M266" s="123">
        <v>1</v>
      </c>
      <c r="N266" s="123">
        <v>0</v>
      </c>
      <c r="O266" s="124">
        <v>2</v>
      </c>
    </row>
    <row r="267" spans="1:15" ht="13.5">
      <c r="A267" s="121">
        <v>6</v>
      </c>
      <c r="B267" s="127" t="s">
        <v>230</v>
      </c>
      <c r="C267" s="123">
        <f t="shared" si="15"/>
        <v>9</v>
      </c>
      <c r="D267" s="123">
        <v>1</v>
      </c>
      <c r="E267" s="123">
        <v>3</v>
      </c>
      <c r="F267" s="123">
        <v>0</v>
      </c>
      <c r="G267" s="124">
        <v>2</v>
      </c>
      <c r="H267" s="125"/>
      <c r="I267" s="126">
        <v>6</v>
      </c>
      <c r="J267" s="127" t="s">
        <v>229</v>
      </c>
      <c r="K267" s="123">
        <f t="shared" si="16"/>
        <v>6</v>
      </c>
      <c r="L267" s="123">
        <v>0</v>
      </c>
      <c r="M267" s="123">
        <v>2</v>
      </c>
      <c r="N267" s="123">
        <v>2</v>
      </c>
      <c r="O267" s="124">
        <v>1</v>
      </c>
    </row>
    <row r="268" spans="1:15" ht="13.5">
      <c r="A268" s="121">
        <v>7</v>
      </c>
      <c r="B268" s="127" t="s">
        <v>232</v>
      </c>
      <c r="C268" s="123">
        <f t="shared" si="15"/>
        <v>2</v>
      </c>
      <c r="D268" s="123">
        <v>0</v>
      </c>
      <c r="E268" s="123">
        <v>1</v>
      </c>
      <c r="F268" s="123">
        <v>0</v>
      </c>
      <c r="G268" s="124">
        <v>2</v>
      </c>
      <c r="H268" s="125"/>
      <c r="I268" s="126">
        <v>7</v>
      </c>
      <c r="J268" s="127" t="s">
        <v>231</v>
      </c>
      <c r="K268" s="123">
        <f t="shared" si="16"/>
        <v>3</v>
      </c>
      <c r="L268" s="123">
        <v>0</v>
      </c>
      <c r="M268" s="123">
        <v>1</v>
      </c>
      <c r="N268" s="123">
        <v>1</v>
      </c>
      <c r="O268" s="124">
        <v>4</v>
      </c>
    </row>
    <row r="269" spans="1:15" ht="13.5">
      <c r="A269" s="121">
        <v>8</v>
      </c>
      <c r="B269" s="127" t="s">
        <v>234</v>
      </c>
      <c r="C269" s="123">
        <f t="shared" si="15"/>
        <v>0</v>
      </c>
      <c r="D269" s="123">
        <v>0</v>
      </c>
      <c r="E269" s="123">
        <v>0</v>
      </c>
      <c r="F269" s="123">
        <v>0</v>
      </c>
      <c r="G269" s="124">
        <v>0</v>
      </c>
      <c r="H269" s="125"/>
      <c r="I269" s="126">
        <v>8</v>
      </c>
      <c r="J269" s="127" t="s">
        <v>233</v>
      </c>
      <c r="K269" s="123">
        <f t="shared" si="16"/>
        <v>13</v>
      </c>
      <c r="L269" s="123">
        <v>1</v>
      </c>
      <c r="M269" s="123">
        <v>5</v>
      </c>
      <c r="N269" s="123">
        <v>0</v>
      </c>
      <c r="O269" s="124">
        <v>4</v>
      </c>
    </row>
    <row r="270" spans="1:15" ht="13.5">
      <c r="A270" s="121">
        <v>9</v>
      </c>
      <c r="B270" s="127" t="s">
        <v>236</v>
      </c>
      <c r="C270" s="123">
        <f t="shared" si="15"/>
        <v>0</v>
      </c>
      <c r="D270" s="123">
        <v>0</v>
      </c>
      <c r="E270" s="123">
        <v>0</v>
      </c>
      <c r="F270" s="123">
        <v>0</v>
      </c>
      <c r="G270" s="124">
        <v>0</v>
      </c>
      <c r="H270" s="125"/>
      <c r="I270" s="126">
        <v>9</v>
      </c>
      <c r="J270" s="127" t="s">
        <v>235</v>
      </c>
      <c r="K270" s="123">
        <f t="shared" si="16"/>
        <v>0</v>
      </c>
      <c r="L270" s="123">
        <v>0</v>
      </c>
      <c r="M270" s="123">
        <v>0</v>
      </c>
      <c r="N270" s="123">
        <v>0</v>
      </c>
      <c r="O270" s="124">
        <v>0</v>
      </c>
    </row>
    <row r="271" spans="1:15" ht="13.5">
      <c r="A271" s="121">
        <v>10</v>
      </c>
      <c r="B271" s="127" t="s">
        <v>238</v>
      </c>
      <c r="C271" s="123">
        <f t="shared" si="15"/>
        <v>13</v>
      </c>
      <c r="D271" s="123">
        <v>1</v>
      </c>
      <c r="E271" s="123">
        <v>5</v>
      </c>
      <c r="F271" s="123">
        <v>0</v>
      </c>
      <c r="G271" s="124">
        <v>2</v>
      </c>
      <c r="H271" s="125"/>
      <c r="I271" s="126">
        <v>10</v>
      </c>
      <c r="J271" s="127" t="s">
        <v>237</v>
      </c>
      <c r="K271" s="123">
        <f t="shared" si="16"/>
        <v>0</v>
      </c>
      <c r="L271" s="123">
        <v>0</v>
      </c>
      <c r="M271" s="123">
        <v>0</v>
      </c>
      <c r="N271" s="123">
        <v>0</v>
      </c>
      <c r="O271" s="124">
        <v>0</v>
      </c>
    </row>
    <row r="272" spans="1:15" ht="13.5">
      <c r="A272" s="121">
        <v>11</v>
      </c>
      <c r="B272" s="127" t="s">
        <v>240</v>
      </c>
      <c r="C272" s="123">
        <f t="shared" si="15"/>
        <v>2</v>
      </c>
      <c r="D272" s="123">
        <v>0</v>
      </c>
      <c r="E272" s="123">
        <v>0</v>
      </c>
      <c r="F272" s="123">
        <v>2</v>
      </c>
      <c r="G272" s="124">
        <v>1</v>
      </c>
      <c r="H272" s="125"/>
      <c r="I272" s="126">
        <v>11</v>
      </c>
      <c r="J272" s="127" t="s">
        <v>239</v>
      </c>
      <c r="K272" s="123">
        <f t="shared" si="16"/>
        <v>0</v>
      </c>
      <c r="L272" s="123">
        <v>0</v>
      </c>
      <c r="M272" s="123">
        <v>0</v>
      </c>
      <c r="N272" s="123">
        <v>0</v>
      </c>
      <c r="O272" s="124">
        <v>0</v>
      </c>
    </row>
    <row r="273" spans="1:15" ht="13.5">
      <c r="A273" s="121">
        <v>12</v>
      </c>
      <c r="B273" s="127" t="s">
        <v>242</v>
      </c>
      <c r="C273" s="123">
        <f t="shared" si="15"/>
        <v>0</v>
      </c>
      <c r="D273" s="123">
        <v>0</v>
      </c>
      <c r="E273" s="123">
        <v>0</v>
      </c>
      <c r="F273" s="123">
        <v>0</v>
      </c>
      <c r="G273" s="124">
        <v>0</v>
      </c>
      <c r="H273" s="125"/>
      <c r="I273" s="126">
        <v>12</v>
      </c>
      <c r="J273" s="127" t="s">
        <v>241</v>
      </c>
      <c r="K273" s="123">
        <f t="shared" si="16"/>
        <v>0</v>
      </c>
      <c r="L273" s="123">
        <v>0</v>
      </c>
      <c r="M273" s="123">
        <v>0</v>
      </c>
      <c r="N273" s="123">
        <v>0</v>
      </c>
      <c r="O273" s="124">
        <v>0</v>
      </c>
    </row>
    <row r="274" spans="1:15" ht="13.5">
      <c r="A274" s="121">
        <v>13</v>
      </c>
      <c r="B274" s="127" t="s">
        <v>244</v>
      </c>
      <c r="C274" s="123">
        <f t="shared" si="15"/>
        <v>0</v>
      </c>
      <c r="D274" s="123">
        <v>0</v>
      </c>
      <c r="E274" s="123">
        <v>0</v>
      </c>
      <c r="F274" s="123">
        <v>0</v>
      </c>
      <c r="G274" s="124">
        <v>0</v>
      </c>
      <c r="H274" s="125"/>
      <c r="I274" s="126">
        <v>13</v>
      </c>
      <c r="J274" s="127" t="s">
        <v>243</v>
      </c>
      <c r="K274" s="123">
        <f t="shared" si="16"/>
        <v>0</v>
      </c>
      <c r="L274" s="123">
        <v>0</v>
      </c>
      <c r="M274" s="123">
        <v>0</v>
      </c>
      <c r="N274" s="123">
        <v>0</v>
      </c>
      <c r="O274" s="124">
        <v>0</v>
      </c>
    </row>
    <row r="275" spans="1:15" ht="13.5">
      <c r="A275" s="121">
        <v>14</v>
      </c>
      <c r="B275" s="127" t="s">
        <v>245</v>
      </c>
      <c r="C275" s="123">
        <f t="shared" si="15"/>
        <v>0</v>
      </c>
      <c r="D275" s="123">
        <v>0</v>
      </c>
      <c r="E275" s="123">
        <v>0</v>
      </c>
      <c r="F275" s="123">
        <v>0</v>
      </c>
      <c r="G275" s="124">
        <v>0</v>
      </c>
      <c r="H275" s="125"/>
      <c r="I275" s="126">
        <v>14</v>
      </c>
      <c r="J275" s="127" t="s">
        <v>627</v>
      </c>
      <c r="K275" s="123">
        <f t="shared" si="16"/>
        <v>0</v>
      </c>
      <c r="L275" s="123">
        <v>0</v>
      </c>
      <c r="M275" s="123">
        <v>0</v>
      </c>
      <c r="N275" s="123">
        <v>0</v>
      </c>
      <c r="O275" s="124">
        <v>0</v>
      </c>
    </row>
    <row r="276" spans="1:15" ht="13.5">
      <c r="A276" s="121">
        <v>15</v>
      </c>
      <c r="B276" s="127" t="s">
        <v>247</v>
      </c>
      <c r="C276" s="123">
        <f t="shared" si="15"/>
        <v>0</v>
      </c>
      <c r="D276" s="123">
        <v>0</v>
      </c>
      <c r="E276" s="123">
        <v>0</v>
      </c>
      <c r="F276" s="123">
        <v>0</v>
      </c>
      <c r="G276" s="124">
        <v>0</v>
      </c>
      <c r="H276" s="125"/>
      <c r="I276" s="126">
        <v>15</v>
      </c>
      <c r="J276" s="127" t="s">
        <v>246</v>
      </c>
      <c r="K276" s="123">
        <f t="shared" si="16"/>
        <v>0</v>
      </c>
      <c r="L276" s="123">
        <v>0</v>
      </c>
      <c r="M276" s="123">
        <v>0</v>
      </c>
      <c r="N276" s="123">
        <v>0</v>
      </c>
      <c r="O276" s="124">
        <v>0</v>
      </c>
    </row>
    <row r="277" spans="1:15" ht="13.5">
      <c r="A277" s="121">
        <v>16</v>
      </c>
      <c r="B277" s="127" t="s">
        <v>626</v>
      </c>
      <c r="C277" s="123">
        <f t="shared" si="15"/>
        <v>0</v>
      </c>
      <c r="D277" s="123">
        <v>0</v>
      </c>
      <c r="E277" s="123">
        <v>0</v>
      </c>
      <c r="F277" s="123">
        <v>0</v>
      </c>
      <c r="G277" s="124">
        <v>0</v>
      </c>
      <c r="H277" s="125"/>
      <c r="I277" s="126">
        <v>16</v>
      </c>
      <c r="J277" s="127" t="s">
        <v>248</v>
      </c>
      <c r="K277" s="123">
        <f t="shared" si="16"/>
        <v>0</v>
      </c>
      <c r="L277" s="123">
        <v>0</v>
      </c>
      <c r="M277" s="123">
        <v>0</v>
      </c>
      <c r="N277" s="123">
        <v>0</v>
      </c>
      <c r="O277" s="124">
        <v>0</v>
      </c>
    </row>
    <row r="278" spans="1:15" ht="13.5">
      <c r="A278" s="121">
        <v>17</v>
      </c>
      <c r="B278" s="127" t="s">
        <v>250</v>
      </c>
      <c r="C278" s="123">
        <f t="shared" si="15"/>
        <v>0</v>
      </c>
      <c r="D278" s="123">
        <v>0</v>
      </c>
      <c r="E278" s="123">
        <v>0</v>
      </c>
      <c r="F278" s="123">
        <v>0</v>
      </c>
      <c r="G278" s="124">
        <v>0</v>
      </c>
      <c r="H278" s="125"/>
      <c r="I278" s="126">
        <v>17</v>
      </c>
      <c r="J278" s="127" t="s">
        <v>249</v>
      </c>
      <c r="K278" s="123">
        <f t="shared" si="16"/>
        <v>0</v>
      </c>
      <c r="L278" s="123">
        <v>0</v>
      </c>
      <c r="M278" s="123">
        <v>0</v>
      </c>
      <c r="N278" s="123">
        <v>0</v>
      </c>
      <c r="O278" s="124">
        <v>0</v>
      </c>
    </row>
    <row r="279" spans="1:15" ht="13.5">
      <c r="A279" s="121">
        <v>18</v>
      </c>
      <c r="B279" s="127" t="s">
        <v>252</v>
      </c>
      <c r="C279" s="123">
        <f>SUM(D279*3+E279*2+F279)</f>
        <v>0</v>
      </c>
      <c r="D279" s="123">
        <v>0</v>
      </c>
      <c r="E279" s="123">
        <v>0</v>
      </c>
      <c r="F279" s="123">
        <v>0</v>
      </c>
      <c r="G279" s="124">
        <v>0</v>
      </c>
      <c r="H279" s="125"/>
      <c r="I279" s="126">
        <v>18</v>
      </c>
      <c r="J279" s="127" t="s">
        <v>251</v>
      </c>
      <c r="K279" s="123">
        <f t="shared" si="16"/>
        <v>0</v>
      </c>
      <c r="L279" s="123">
        <v>0</v>
      </c>
      <c r="M279" s="123">
        <v>0</v>
      </c>
      <c r="N279" s="123">
        <v>0</v>
      </c>
      <c r="O279" s="124">
        <v>0</v>
      </c>
    </row>
    <row r="280" spans="1:15" ht="14.25" thickBot="1">
      <c r="A280" s="128" t="s">
        <v>63</v>
      </c>
      <c r="B280" s="129"/>
      <c r="C280" s="130">
        <f>SUM(D280*3+E280*2+F280)</f>
        <v>49</v>
      </c>
      <c r="D280" s="130">
        <f>SUM(D265:D279)</f>
        <v>5</v>
      </c>
      <c r="E280" s="130">
        <f>SUM(E265:E279)</f>
        <v>15</v>
      </c>
      <c r="F280" s="130">
        <f>SUM(F265:F279)</f>
        <v>4</v>
      </c>
      <c r="G280" s="131">
        <f>SUM(G265:G279)</f>
        <v>11</v>
      </c>
      <c r="H280" s="132"/>
      <c r="I280" s="133" t="s">
        <v>63</v>
      </c>
      <c r="J280" s="129"/>
      <c r="K280" s="130">
        <f>SUM(L280*3+M280*2+N280)</f>
        <v>29</v>
      </c>
      <c r="L280" s="130">
        <f>SUM(L265:L279)</f>
        <v>2</v>
      </c>
      <c r="M280" s="130">
        <f>SUM(M265:M279)</f>
        <v>10</v>
      </c>
      <c r="N280" s="130">
        <f>SUM(N265:N279)</f>
        <v>3</v>
      </c>
      <c r="O280" s="131">
        <f>SUM(O265:O279)</f>
        <v>13</v>
      </c>
    </row>
    <row r="281" ht="13.5">
      <c r="A281" s="134"/>
    </row>
    <row r="282" ht="13.5">
      <c r="A282" s="135"/>
    </row>
    <row r="284" spans="1:15" ht="13.5">
      <c r="A284" s="331" t="s">
        <v>72</v>
      </c>
      <c r="B284" s="331"/>
      <c r="C284" s="331"/>
      <c r="D284" s="331"/>
      <c r="E284" s="331"/>
      <c r="F284" s="331"/>
      <c r="G284" s="331"/>
      <c r="H284" s="331"/>
      <c r="I284" s="331"/>
      <c r="J284" s="331"/>
      <c r="K284" s="48"/>
      <c r="L284" s="48"/>
      <c r="M284" s="48"/>
      <c r="N284" s="48"/>
      <c r="O284" s="48"/>
    </row>
    <row r="285" spans="1:15" ht="13.5">
      <c r="A285" s="331" t="s">
        <v>73</v>
      </c>
      <c r="B285" s="331"/>
      <c r="C285" s="331"/>
      <c r="D285" s="331"/>
      <c r="E285" s="331"/>
      <c r="F285" s="331"/>
      <c r="G285" s="331"/>
      <c r="H285" s="331"/>
      <c r="I285" s="331"/>
      <c r="J285" s="331"/>
      <c r="K285" s="48"/>
      <c r="L285" s="48"/>
      <c r="M285" s="48"/>
      <c r="N285" s="48"/>
      <c r="O285" s="48"/>
    </row>
    <row r="286" spans="4:9" ht="13.5">
      <c r="D286" s="108"/>
      <c r="E286" s="109">
        <v>13</v>
      </c>
      <c r="F286" s="48" t="s">
        <v>69</v>
      </c>
      <c r="G286" s="109">
        <v>16</v>
      </c>
      <c r="H286" s="110"/>
      <c r="I286" s="48"/>
    </row>
    <row r="287" spans="4:9" ht="13.5">
      <c r="D287" s="5"/>
      <c r="E287" s="109">
        <v>9</v>
      </c>
      <c r="F287" s="48" t="s">
        <v>69</v>
      </c>
      <c r="G287" s="109">
        <v>17</v>
      </c>
      <c r="H287" s="111"/>
      <c r="I287" s="48"/>
    </row>
    <row r="288" spans="2:10" ht="13.5">
      <c r="B288" s="48" t="s">
        <v>144</v>
      </c>
      <c r="C288" s="112">
        <f>SUM(E286:E290)</f>
        <v>40</v>
      </c>
      <c r="D288" s="5"/>
      <c r="E288" s="109">
        <v>7</v>
      </c>
      <c r="F288" s="48" t="s">
        <v>66</v>
      </c>
      <c r="G288" s="109">
        <v>12</v>
      </c>
      <c r="H288" s="111"/>
      <c r="I288" s="112">
        <f>SUM(G286:G290)</f>
        <v>64</v>
      </c>
      <c r="J288" s="48" t="s">
        <v>146</v>
      </c>
    </row>
    <row r="289" spans="4:9" ht="13.5">
      <c r="D289" s="5"/>
      <c r="E289" s="109">
        <v>11</v>
      </c>
      <c r="F289" s="48" t="s">
        <v>67</v>
      </c>
      <c r="G289" s="109">
        <v>19</v>
      </c>
      <c r="H289" s="111"/>
      <c r="I289" s="48"/>
    </row>
    <row r="290" spans="4:9" ht="13.5">
      <c r="D290" s="113"/>
      <c r="E290" s="109"/>
      <c r="F290" s="48" t="s">
        <v>67</v>
      </c>
      <c r="G290" s="109"/>
      <c r="H290" s="114"/>
      <c r="I290" s="48"/>
    </row>
    <row r="291" ht="14.25" thickBot="1"/>
    <row r="292" spans="1:15" ht="13.5">
      <c r="A292" s="115" t="s">
        <v>62</v>
      </c>
      <c r="B292" s="116" t="s">
        <v>56</v>
      </c>
      <c r="C292" s="117" t="s">
        <v>57</v>
      </c>
      <c r="D292" s="117" t="s">
        <v>58</v>
      </c>
      <c r="E292" s="117" t="s">
        <v>59</v>
      </c>
      <c r="F292" s="117" t="s">
        <v>60</v>
      </c>
      <c r="G292" s="118" t="s">
        <v>61</v>
      </c>
      <c r="H292" s="119"/>
      <c r="I292" s="120" t="s">
        <v>62</v>
      </c>
      <c r="J292" s="116" t="s">
        <v>56</v>
      </c>
      <c r="K292" s="117" t="s">
        <v>57</v>
      </c>
      <c r="L292" s="117" t="s">
        <v>58</v>
      </c>
      <c r="M292" s="117" t="s">
        <v>59</v>
      </c>
      <c r="N292" s="117" t="s">
        <v>60</v>
      </c>
      <c r="O292" s="118" t="s">
        <v>61</v>
      </c>
    </row>
    <row r="293" spans="1:15" ht="13.5">
      <c r="A293" s="121">
        <v>4</v>
      </c>
      <c r="B293" s="122" t="s">
        <v>295</v>
      </c>
      <c r="C293" s="123">
        <f aca="true" t="shared" si="17" ref="C293:C308">SUM(D293*3+E293*2+F293)</f>
        <v>0</v>
      </c>
      <c r="D293" s="123">
        <v>0</v>
      </c>
      <c r="E293" s="123">
        <v>0</v>
      </c>
      <c r="F293" s="123">
        <v>0</v>
      </c>
      <c r="G293" s="124">
        <v>0</v>
      </c>
      <c r="H293" s="125"/>
      <c r="I293" s="126">
        <v>4</v>
      </c>
      <c r="J293" s="136" t="s">
        <v>297</v>
      </c>
      <c r="K293" s="123">
        <f aca="true" t="shared" si="18" ref="K293:K307">SUM(L293*3+M293*2+N293)</f>
        <v>9</v>
      </c>
      <c r="L293" s="123">
        <v>1</v>
      </c>
      <c r="M293" s="123">
        <v>3</v>
      </c>
      <c r="N293" s="123">
        <v>0</v>
      </c>
      <c r="O293" s="124">
        <v>2</v>
      </c>
    </row>
    <row r="294" spans="1:15" ht="13.5">
      <c r="A294" s="121">
        <v>5</v>
      </c>
      <c r="B294" s="122" t="s">
        <v>298</v>
      </c>
      <c r="C294" s="123">
        <f t="shared" si="17"/>
        <v>0</v>
      </c>
      <c r="D294" s="123">
        <v>0</v>
      </c>
      <c r="E294" s="123">
        <v>0</v>
      </c>
      <c r="F294" s="123">
        <v>0</v>
      </c>
      <c r="G294" s="124">
        <v>0</v>
      </c>
      <c r="H294" s="125"/>
      <c r="I294" s="126">
        <v>5</v>
      </c>
      <c r="J294" s="136" t="s">
        <v>300</v>
      </c>
      <c r="K294" s="123">
        <f t="shared" si="18"/>
        <v>6</v>
      </c>
      <c r="L294" s="123">
        <v>0</v>
      </c>
      <c r="M294" s="123">
        <v>3</v>
      </c>
      <c r="N294" s="123">
        <v>0</v>
      </c>
      <c r="O294" s="124">
        <v>2</v>
      </c>
    </row>
    <row r="295" spans="1:15" ht="13.5">
      <c r="A295" s="121">
        <v>6</v>
      </c>
      <c r="B295" s="122" t="s">
        <v>301</v>
      </c>
      <c r="C295" s="123">
        <f t="shared" si="17"/>
        <v>4</v>
      </c>
      <c r="D295" s="123">
        <v>0</v>
      </c>
      <c r="E295" s="123">
        <v>2</v>
      </c>
      <c r="F295" s="123">
        <v>0</v>
      </c>
      <c r="G295" s="124">
        <v>2</v>
      </c>
      <c r="H295" s="125"/>
      <c r="I295" s="126">
        <v>6</v>
      </c>
      <c r="J295" s="136" t="s">
        <v>303</v>
      </c>
      <c r="K295" s="123">
        <f t="shared" si="18"/>
        <v>22</v>
      </c>
      <c r="L295" s="123">
        <v>0</v>
      </c>
      <c r="M295" s="123">
        <v>10</v>
      </c>
      <c r="N295" s="123">
        <v>2</v>
      </c>
      <c r="O295" s="124">
        <v>4</v>
      </c>
    </row>
    <row r="296" spans="1:15" ht="13.5">
      <c r="A296" s="121">
        <v>7</v>
      </c>
      <c r="B296" s="122" t="s">
        <v>304</v>
      </c>
      <c r="C296" s="123">
        <f t="shared" si="17"/>
        <v>0</v>
      </c>
      <c r="D296" s="123">
        <v>0</v>
      </c>
      <c r="E296" s="123">
        <v>0</v>
      </c>
      <c r="F296" s="123">
        <v>0</v>
      </c>
      <c r="G296" s="124">
        <v>4</v>
      </c>
      <c r="H296" s="125"/>
      <c r="I296" s="126">
        <v>7</v>
      </c>
      <c r="J296" s="136" t="s">
        <v>306</v>
      </c>
      <c r="K296" s="123">
        <f t="shared" si="18"/>
        <v>9</v>
      </c>
      <c r="L296" s="123">
        <v>1</v>
      </c>
      <c r="M296" s="123">
        <v>3</v>
      </c>
      <c r="N296" s="123">
        <v>0</v>
      </c>
      <c r="O296" s="124">
        <v>0</v>
      </c>
    </row>
    <row r="297" spans="1:15" ht="13.5">
      <c r="A297" s="121">
        <v>8</v>
      </c>
      <c r="B297" s="122" t="s">
        <v>307</v>
      </c>
      <c r="C297" s="123">
        <f t="shared" si="17"/>
        <v>1</v>
      </c>
      <c r="D297" s="123">
        <v>0</v>
      </c>
      <c r="E297" s="123">
        <v>0</v>
      </c>
      <c r="F297" s="123">
        <v>1</v>
      </c>
      <c r="G297" s="124">
        <v>2</v>
      </c>
      <c r="H297" s="125"/>
      <c r="I297" s="126">
        <v>8</v>
      </c>
      <c r="J297" s="136" t="s">
        <v>309</v>
      </c>
      <c r="K297" s="123">
        <f t="shared" si="18"/>
        <v>8</v>
      </c>
      <c r="L297" s="123">
        <v>0</v>
      </c>
      <c r="M297" s="123">
        <v>4</v>
      </c>
      <c r="N297" s="123">
        <v>0</v>
      </c>
      <c r="O297" s="124">
        <v>2</v>
      </c>
    </row>
    <row r="298" spans="1:15" ht="13.5">
      <c r="A298" s="121">
        <v>9</v>
      </c>
      <c r="B298" s="122" t="s">
        <v>310</v>
      </c>
      <c r="C298" s="123">
        <f t="shared" si="17"/>
        <v>0</v>
      </c>
      <c r="D298" s="123">
        <v>0</v>
      </c>
      <c r="E298" s="123">
        <v>0</v>
      </c>
      <c r="F298" s="123">
        <v>0</v>
      </c>
      <c r="G298" s="124">
        <v>1</v>
      </c>
      <c r="H298" s="125"/>
      <c r="I298" s="126">
        <v>9</v>
      </c>
      <c r="J298" s="136" t="s">
        <v>312</v>
      </c>
      <c r="K298" s="123">
        <f t="shared" si="18"/>
        <v>0</v>
      </c>
      <c r="L298" s="123">
        <v>0</v>
      </c>
      <c r="M298" s="123">
        <v>0</v>
      </c>
      <c r="N298" s="123">
        <v>0</v>
      </c>
      <c r="O298" s="124">
        <v>2</v>
      </c>
    </row>
    <row r="299" spans="1:15" ht="13.5">
      <c r="A299" s="121">
        <v>10</v>
      </c>
      <c r="B299" s="122" t="s">
        <v>313</v>
      </c>
      <c r="C299" s="123">
        <f t="shared" si="17"/>
        <v>0</v>
      </c>
      <c r="D299" s="123">
        <v>0</v>
      </c>
      <c r="E299" s="123">
        <v>0</v>
      </c>
      <c r="F299" s="123">
        <v>0</v>
      </c>
      <c r="G299" s="124">
        <v>0</v>
      </c>
      <c r="H299" s="125"/>
      <c r="I299" s="126">
        <v>10</v>
      </c>
      <c r="J299" s="136" t="s">
        <v>315</v>
      </c>
      <c r="K299" s="123">
        <f t="shared" si="18"/>
        <v>0</v>
      </c>
      <c r="L299" s="123">
        <v>0</v>
      </c>
      <c r="M299" s="123">
        <v>0</v>
      </c>
      <c r="N299" s="123">
        <v>0</v>
      </c>
      <c r="O299" s="124">
        <v>0</v>
      </c>
    </row>
    <row r="300" spans="1:15" ht="13.5">
      <c r="A300" s="121">
        <v>11</v>
      </c>
      <c r="B300" s="122" t="s">
        <v>316</v>
      </c>
      <c r="C300" s="123">
        <f t="shared" si="17"/>
        <v>0</v>
      </c>
      <c r="D300" s="123">
        <v>0</v>
      </c>
      <c r="E300" s="123">
        <v>0</v>
      </c>
      <c r="F300" s="123">
        <v>0</v>
      </c>
      <c r="G300" s="124">
        <v>0</v>
      </c>
      <c r="H300" s="125"/>
      <c r="I300" s="126">
        <v>11</v>
      </c>
      <c r="J300" s="136" t="s">
        <v>318</v>
      </c>
      <c r="K300" s="123">
        <f t="shared" si="18"/>
        <v>2</v>
      </c>
      <c r="L300" s="123">
        <v>0</v>
      </c>
      <c r="M300" s="123">
        <v>1</v>
      </c>
      <c r="N300" s="123">
        <v>0</v>
      </c>
      <c r="O300" s="124">
        <v>0</v>
      </c>
    </row>
    <row r="301" spans="1:15" ht="13.5">
      <c r="A301" s="121">
        <v>12</v>
      </c>
      <c r="B301" s="122" t="s">
        <v>319</v>
      </c>
      <c r="C301" s="123">
        <f t="shared" si="17"/>
        <v>0</v>
      </c>
      <c r="D301" s="123">
        <v>0</v>
      </c>
      <c r="E301" s="123">
        <v>0</v>
      </c>
      <c r="F301" s="123">
        <v>0</v>
      </c>
      <c r="G301" s="124">
        <v>0</v>
      </c>
      <c r="H301" s="125"/>
      <c r="I301" s="126">
        <v>12</v>
      </c>
      <c r="J301" s="136" t="s">
        <v>321</v>
      </c>
      <c r="K301" s="123">
        <f t="shared" si="18"/>
        <v>6</v>
      </c>
      <c r="L301" s="123">
        <v>0</v>
      </c>
      <c r="M301" s="123">
        <v>2</v>
      </c>
      <c r="N301" s="123">
        <v>2</v>
      </c>
      <c r="O301" s="124">
        <v>0</v>
      </c>
    </row>
    <row r="302" spans="1:15" ht="13.5">
      <c r="A302" s="121">
        <v>13</v>
      </c>
      <c r="B302" s="122" t="s">
        <v>322</v>
      </c>
      <c r="C302" s="123">
        <f t="shared" si="17"/>
        <v>0</v>
      </c>
      <c r="D302" s="123">
        <v>0</v>
      </c>
      <c r="E302" s="123">
        <v>0</v>
      </c>
      <c r="F302" s="123">
        <v>0</v>
      </c>
      <c r="G302" s="124">
        <v>0</v>
      </c>
      <c r="H302" s="125"/>
      <c r="I302" s="126">
        <v>13</v>
      </c>
      <c r="J302" s="136" t="s">
        <v>324</v>
      </c>
      <c r="K302" s="123">
        <f t="shared" si="18"/>
        <v>0</v>
      </c>
      <c r="L302" s="123">
        <v>0</v>
      </c>
      <c r="M302" s="123">
        <v>0</v>
      </c>
      <c r="N302" s="123">
        <v>0</v>
      </c>
      <c r="O302" s="124">
        <v>0</v>
      </c>
    </row>
    <row r="303" spans="1:15" ht="13.5">
      <c r="A303" s="121">
        <v>14</v>
      </c>
      <c r="B303" s="122" t="s">
        <v>325</v>
      </c>
      <c r="C303" s="123">
        <f t="shared" si="17"/>
        <v>0</v>
      </c>
      <c r="D303" s="123">
        <v>0</v>
      </c>
      <c r="E303" s="123">
        <v>0</v>
      </c>
      <c r="F303" s="123">
        <v>0</v>
      </c>
      <c r="G303" s="124">
        <v>0</v>
      </c>
      <c r="H303" s="125"/>
      <c r="I303" s="126">
        <v>14</v>
      </c>
      <c r="J303" s="136" t="s">
        <v>327</v>
      </c>
      <c r="K303" s="123">
        <f t="shared" si="18"/>
        <v>0</v>
      </c>
      <c r="L303" s="123">
        <v>0</v>
      </c>
      <c r="M303" s="123">
        <v>0</v>
      </c>
      <c r="N303" s="123">
        <v>0</v>
      </c>
      <c r="O303" s="124">
        <v>0</v>
      </c>
    </row>
    <row r="304" spans="1:15" ht="13.5">
      <c r="A304" s="121">
        <v>15</v>
      </c>
      <c r="B304" s="122" t="s">
        <v>328</v>
      </c>
      <c r="C304" s="123">
        <f t="shared" si="17"/>
        <v>32</v>
      </c>
      <c r="D304" s="123">
        <v>4</v>
      </c>
      <c r="E304" s="123">
        <v>8</v>
      </c>
      <c r="F304" s="123">
        <v>4</v>
      </c>
      <c r="G304" s="124">
        <v>0</v>
      </c>
      <c r="H304" s="125"/>
      <c r="I304" s="126">
        <v>15</v>
      </c>
      <c r="J304" s="136" t="s">
        <v>329</v>
      </c>
      <c r="K304" s="123">
        <f t="shared" si="18"/>
        <v>0</v>
      </c>
      <c r="L304" s="123">
        <v>0</v>
      </c>
      <c r="M304" s="123">
        <v>0</v>
      </c>
      <c r="N304" s="123">
        <v>0</v>
      </c>
      <c r="O304" s="124">
        <v>0</v>
      </c>
    </row>
    <row r="305" spans="1:15" ht="13.5">
      <c r="A305" s="121">
        <v>16</v>
      </c>
      <c r="B305" s="122" t="s">
        <v>330</v>
      </c>
      <c r="C305" s="123">
        <f t="shared" si="17"/>
        <v>3</v>
      </c>
      <c r="D305" s="123">
        <v>0</v>
      </c>
      <c r="E305" s="123">
        <v>1</v>
      </c>
      <c r="F305" s="123">
        <v>1</v>
      </c>
      <c r="G305" s="124">
        <v>1</v>
      </c>
      <c r="H305" s="125"/>
      <c r="I305" s="126">
        <v>16</v>
      </c>
      <c r="J305" s="136" t="s">
        <v>332</v>
      </c>
      <c r="K305" s="123">
        <f t="shared" si="18"/>
        <v>0</v>
      </c>
      <c r="L305" s="123">
        <v>0</v>
      </c>
      <c r="M305" s="123">
        <v>0</v>
      </c>
      <c r="N305" s="123">
        <v>0</v>
      </c>
      <c r="O305" s="124">
        <v>0</v>
      </c>
    </row>
    <row r="306" spans="1:15" ht="13.5">
      <c r="A306" s="121">
        <v>17</v>
      </c>
      <c r="B306" s="122" t="s">
        <v>333</v>
      </c>
      <c r="C306" s="123">
        <f t="shared" si="17"/>
        <v>0</v>
      </c>
      <c r="D306" s="123">
        <v>0</v>
      </c>
      <c r="E306" s="123">
        <v>0</v>
      </c>
      <c r="F306" s="123">
        <v>0</v>
      </c>
      <c r="G306" s="124">
        <v>0</v>
      </c>
      <c r="H306" s="125"/>
      <c r="I306" s="126">
        <v>17</v>
      </c>
      <c r="J306" s="136" t="s">
        <v>335</v>
      </c>
      <c r="K306" s="123">
        <f t="shared" si="18"/>
        <v>2</v>
      </c>
      <c r="L306" s="123">
        <v>0</v>
      </c>
      <c r="M306" s="123">
        <v>1</v>
      </c>
      <c r="N306" s="123">
        <v>0</v>
      </c>
      <c r="O306" s="124">
        <v>0</v>
      </c>
    </row>
    <row r="307" spans="1:15" ht="13.5">
      <c r="A307" s="121">
        <v>18</v>
      </c>
      <c r="B307" s="122" t="s">
        <v>336</v>
      </c>
      <c r="C307" s="123">
        <f t="shared" si="17"/>
        <v>0</v>
      </c>
      <c r="D307" s="123">
        <v>0</v>
      </c>
      <c r="E307" s="123">
        <v>0</v>
      </c>
      <c r="F307" s="123">
        <v>0</v>
      </c>
      <c r="G307" s="124">
        <v>2</v>
      </c>
      <c r="H307" s="125"/>
      <c r="I307" s="126">
        <v>18</v>
      </c>
      <c r="J307" s="136" t="s">
        <v>338</v>
      </c>
      <c r="K307" s="123">
        <f t="shared" si="18"/>
        <v>0</v>
      </c>
      <c r="L307" s="123">
        <v>0</v>
      </c>
      <c r="M307" s="123">
        <v>0</v>
      </c>
      <c r="N307" s="123">
        <v>0</v>
      </c>
      <c r="O307" s="124">
        <v>0</v>
      </c>
    </row>
    <row r="308" spans="1:15" ht="14.25" thickBot="1">
      <c r="A308" s="128" t="s">
        <v>63</v>
      </c>
      <c r="B308" s="129"/>
      <c r="C308" s="130">
        <f t="shared" si="17"/>
        <v>40</v>
      </c>
      <c r="D308" s="130">
        <f>SUM(D293:D307)</f>
        <v>4</v>
      </c>
      <c r="E308" s="130">
        <f>SUM(E293:E307)</f>
        <v>11</v>
      </c>
      <c r="F308" s="130">
        <f>SUM(F293:F307)</f>
        <v>6</v>
      </c>
      <c r="G308" s="131">
        <f>SUM(G293:G307)</f>
        <v>12</v>
      </c>
      <c r="H308" s="132"/>
      <c r="I308" s="133" t="s">
        <v>63</v>
      </c>
      <c r="J308" s="129"/>
      <c r="K308" s="130">
        <f>SUM(L308*3+M308*2+N308)</f>
        <v>64</v>
      </c>
      <c r="L308" s="130">
        <f>SUM(L293:L307)</f>
        <v>2</v>
      </c>
      <c r="M308" s="130">
        <f>SUM(M293:M307)</f>
        <v>27</v>
      </c>
      <c r="N308" s="130">
        <f>SUM(N293:N307)</f>
        <v>4</v>
      </c>
      <c r="O308" s="131">
        <f>SUM(O293:O307)</f>
        <v>12</v>
      </c>
    </row>
    <row r="309" ht="13.5">
      <c r="A309" s="134"/>
    </row>
    <row r="310" ht="13.5">
      <c r="A310" s="135"/>
    </row>
    <row r="312" spans="1:15" ht="13.5">
      <c r="A312" s="331" t="s">
        <v>72</v>
      </c>
      <c r="B312" s="331"/>
      <c r="C312" s="331"/>
      <c r="D312" s="331"/>
      <c r="E312" s="331"/>
      <c r="F312" s="331"/>
      <c r="G312" s="331"/>
      <c r="H312" s="331"/>
      <c r="I312" s="331"/>
      <c r="J312" s="331"/>
      <c r="K312" s="48"/>
      <c r="L312" s="48"/>
      <c r="M312" s="48"/>
      <c r="N312" s="48"/>
      <c r="O312" s="48"/>
    </row>
    <row r="313" spans="1:15" ht="13.5">
      <c r="A313" s="331" t="s">
        <v>64</v>
      </c>
      <c r="B313" s="331"/>
      <c r="C313" s="331"/>
      <c r="D313" s="331"/>
      <c r="E313" s="331"/>
      <c r="F313" s="331"/>
      <c r="G313" s="331"/>
      <c r="H313" s="331"/>
      <c r="I313" s="331"/>
      <c r="J313" s="331"/>
      <c r="K313" s="48"/>
      <c r="L313" s="48"/>
      <c r="M313" s="48"/>
      <c r="N313" s="48"/>
      <c r="O313" s="48"/>
    </row>
    <row r="314" spans="4:9" ht="13.5">
      <c r="D314" s="108"/>
      <c r="E314" s="109">
        <v>21</v>
      </c>
      <c r="F314" s="48" t="s">
        <v>69</v>
      </c>
      <c r="G314" s="109">
        <v>13</v>
      </c>
      <c r="H314" s="110"/>
      <c r="I314" s="48"/>
    </row>
    <row r="315" spans="4:9" ht="13.5">
      <c r="D315" s="5"/>
      <c r="E315" s="109">
        <v>20</v>
      </c>
      <c r="F315" s="48" t="s">
        <v>69</v>
      </c>
      <c r="G315" s="109">
        <v>6</v>
      </c>
      <c r="H315" s="111"/>
      <c r="I315" s="48"/>
    </row>
    <row r="316" spans="2:10" ht="13.5">
      <c r="B316" s="48" t="s">
        <v>152</v>
      </c>
      <c r="C316" s="112">
        <f>SUM(E314:E318)</f>
        <v>69</v>
      </c>
      <c r="D316" s="5"/>
      <c r="E316" s="109">
        <v>15</v>
      </c>
      <c r="F316" s="48" t="s">
        <v>67</v>
      </c>
      <c r="G316" s="109">
        <v>10</v>
      </c>
      <c r="H316" s="111"/>
      <c r="I316" s="112">
        <f>SUM(G314:G318)</f>
        <v>47</v>
      </c>
      <c r="J316" s="48" t="s">
        <v>629</v>
      </c>
    </row>
    <row r="317" spans="4:9" ht="13.5">
      <c r="D317" s="5"/>
      <c r="E317" s="109">
        <v>13</v>
      </c>
      <c r="F317" s="48" t="s">
        <v>66</v>
      </c>
      <c r="G317" s="109">
        <v>18</v>
      </c>
      <c r="H317" s="111"/>
      <c r="I317" s="48"/>
    </row>
    <row r="318" spans="4:9" ht="13.5">
      <c r="D318" s="113"/>
      <c r="E318" s="109"/>
      <c r="F318" s="48" t="s">
        <v>66</v>
      </c>
      <c r="G318" s="109"/>
      <c r="H318" s="114"/>
      <c r="I318" s="48"/>
    </row>
    <row r="319" ht="14.25" thickBot="1"/>
    <row r="320" spans="1:15" ht="13.5">
      <c r="A320" s="115" t="s">
        <v>68</v>
      </c>
      <c r="B320" s="116" t="s">
        <v>56</v>
      </c>
      <c r="C320" s="117" t="s">
        <v>57</v>
      </c>
      <c r="D320" s="117" t="s">
        <v>58</v>
      </c>
      <c r="E320" s="117" t="s">
        <v>59</v>
      </c>
      <c r="F320" s="117" t="s">
        <v>60</v>
      </c>
      <c r="G320" s="118" t="s">
        <v>61</v>
      </c>
      <c r="H320" s="119"/>
      <c r="I320" s="120" t="s">
        <v>62</v>
      </c>
      <c r="J320" s="116" t="s">
        <v>56</v>
      </c>
      <c r="K320" s="117" t="s">
        <v>57</v>
      </c>
      <c r="L320" s="117" t="s">
        <v>58</v>
      </c>
      <c r="M320" s="117" t="s">
        <v>59</v>
      </c>
      <c r="N320" s="117" t="s">
        <v>60</v>
      </c>
      <c r="O320" s="118" t="s">
        <v>61</v>
      </c>
    </row>
    <row r="321" spans="1:15" ht="13.5">
      <c r="A321" s="121">
        <v>4</v>
      </c>
      <c r="B321" s="136" t="s">
        <v>157</v>
      </c>
      <c r="C321" s="123">
        <f aca="true" t="shared" si="19" ref="C321:C330">SUM(D321*3+E321*2+F321)</f>
        <v>23</v>
      </c>
      <c r="D321" s="123">
        <v>0</v>
      </c>
      <c r="E321" s="123">
        <v>9</v>
      </c>
      <c r="F321" s="123">
        <v>5</v>
      </c>
      <c r="G321" s="124">
        <v>2</v>
      </c>
      <c r="H321" s="125"/>
      <c r="I321" s="126">
        <v>4</v>
      </c>
      <c r="J321" s="136" t="s">
        <v>253</v>
      </c>
      <c r="K321" s="123">
        <f aca="true" t="shared" si="20" ref="K321:K328">SUM(L321*3+M321*2+N321)</f>
        <v>13</v>
      </c>
      <c r="L321" s="123">
        <v>3</v>
      </c>
      <c r="M321" s="123">
        <v>1</v>
      </c>
      <c r="N321" s="123">
        <v>2</v>
      </c>
      <c r="O321" s="124">
        <v>3</v>
      </c>
    </row>
    <row r="322" spans="1:15" ht="13.5">
      <c r="A322" s="121">
        <v>5</v>
      </c>
      <c r="B322" s="136" t="s">
        <v>160</v>
      </c>
      <c r="C322" s="123">
        <f t="shared" si="19"/>
        <v>9</v>
      </c>
      <c r="D322" s="123">
        <v>1</v>
      </c>
      <c r="E322" s="123">
        <v>3</v>
      </c>
      <c r="F322" s="123">
        <v>0</v>
      </c>
      <c r="G322" s="124">
        <v>1</v>
      </c>
      <c r="H322" s="125"/>
      <c r="I322" s="126">
        <v>5</v>
      </c>
      <c r="J322" s="136" t="s">
        <v>256</v>
      </c>
      <c r="K322" s="123">
        <f t="shared" si="20"/>
        <v>10</v>
      </c>
      <c r="L322" s="123">
        <v>2</v>
      </c>
      <c r="M322" s="123">
        <v>1</v>
      </c>
      <c r="N322" s="123">
        <v>2</v>
      </c>
      <c r="O322" s="124">
        <v>5</v>
      </c>
    </row>
    <row r="323" spans="1:15" ht="13.5">
      <c r="A323" s="121">
        <v>6</v>
      </c>
      <c r="B323" s="136" t="s">
        <v>163</v>
      </c>
      <c r="C323" s="123">
        <f t="shared" si="19"/>
        <v>14</v>
      </c>
      <c r="D323" s="123">
        <v>2</v>
      </c>
      <c r="E323" s="123">
        <v>3</v>
      </c>
      <c r="F323" s="123">
        <v>2</v>
      </c>
      <c r="G323" s="124">
        <v>3</v>
      </c>
      <c r="H323" s="125"/>
      <c r="I323" s="126">
        <v>6</v>
      </c>
      <c r="J323" s="136" t="s">
        <v>258</v>
      </c>
      <c r="K323" s="123">
        <f t="shared" si="20"/>
        <v>7</v>
      </c>
      <c r="L323" s="123">
        <v>1</v>
      </c>
      <c r="M323" s="123">
        <v>2</v>
      </c>
      <c r="N323" s="123">
        <v>0</v>
      </c>
      <c r="O323" s="124">
        <v>1</v>
      </c>
    </row>
    <row r="324" spans="1:15" ht="13.5">
      <c r="A324" s="121">
        <v>7</v>
      </c>
      <c r="B324" s="136" t="s">
        <v>166</v>
      </c>
      <c r="C324" s="123">
        <f t="shared" si="19"/>
        <v>20</v>
      </c>
      <c r="D324" s="123">
        <v>1</v>
      </c>
      <c r="E324" s="123">
        <v>8</v>
      </c>
      <c r="F324" s="123">
        <v>1</v>
      </c>
      <c r="G324" s="124">
        <v>2</v>
      </c>
      <c r="H324" s="125"/>
      <c r="I324" s="126">
        <v>7</v>
      </c>
      <c r="J324" s="136" t="s">
        <v>261</v>
      </c>
      <c r="K324" s="123">
        <f t="shared" si="20"/>
        <v>10</v>
      </c>
      <c r="L324" s="123">
        <v>1</v>
      </c>
      <c r="M324" s="123">
        <v>3</v>
      </c>
      <c r="N324" s="123">
        <v>1</v>
      </c>
      <c r="O324" s="124">
        <v>2</v>
      </c>
    </row>
    <row r="325" spans="1:15" ht="13.5">
      <c r="A325" s="121">
        <v>8</v>
      </c>
      <c r="B325" s="136" t="s">
        <v>169</v>
      </c>
      <c r="C325" s="123">
        <f t="shared" si="19"/>
        <v>0</v>
      </c>
      <c r="D325" s="123">
        <v>0</v>
      </c>
      <c r="E325" s="123">
        <v>0</v>
      </c>
      <c r="F325" s="123">
        <v>0</v>
      </c>
      <c r="G325" s="124">
        <v>0</v>
      </c>
      <c r="H325" s="125"/>
      <c r="I325" s="126">
        <v>8</v>
      </c>
      <c r="J325" s="136" t="s">
        <v>264</v>
      </c>
      <c r="K325" s="123"/>
      <c r="L325" s="123"/>
      <c r="M325" s="123"/>
      <c r="N325" s="123"/>
      <c r="O325" s="124"/>
    </row>
    <row r="326" spans="1:15" ht="13.5">
      <c r="A326" s="121">
        <v>9</v>
      </c>
      <c r="B326" s="136" t="s">
        <v>172</v>
      </c>
      <c r="C326" s="123">
        <f t="shared" si="19"/>
        <v>0</v>
      </c>
      <c r="D326" s="123">
        <v>0</v>
      </c>
      <c r="E326" s="123">
        <v>0</v>
      </c>
      <c r="F326" s="123">
        <v>0</v>
      </c>
      <c r="G326" s="124">
        <v>0</v>
      </c>
      <c r="H326" s="125"/>
      <c r="I326" s="126">
        <v>9</v>
      </c>
      <c r="J326" s="136" t="s">
        <v>267</v>
      </c>
      <c r="K326" s="123"/>
      <c r="L326" s="123"/>
      <c r="M326" s="123"/>
      <c r="N326" s="123"/>
      <c r="O326" s="124"/>
    </row>
    <row r="327" spans="1:15" ht="13.5">
      <c r="A327" s="121">
        <v>10</v>
      </c>
      <c r="B327" s="136" t="s">
        <v>175</v>
      </c>
      <c r="C327" s="123">
        <f t="shared" si="19"/>
        <v>0</v>
      </c>
      <c r="D327" s="123">
        <v>0</v>
      </c>
      <c r="E327" s="123">
        <v>0</v>
      </c>
      <c r="F327" s="123">
        <v>0</v>
      </c>
      <c r="G327" s="124">
        <v>0</v>
      </c>
      <c r="H327" s="125"/>
      <c r="I327" s="126">
        <v>10</v>
      </c>
      <c r="J327" s="136" t="s">
        <v>270</v>
      </c>
      <c r="K327" s="123"/>
      <c r="L327" s="123"/>
      <c r="M327" s="123"/>
      <c r="N327" s="123"/>
      <c r="O327" s="124"/>
    </row>
    <row r="328" spans="1:15" ht="13.5">
      <c r="A328" s="121">
        <v>11</v>
      </c>
      <c r="B328" s="136" t="s">
        <v>178</v>
      </c>
      <c r="C328" s="123">
        <f t="shared" si="19"/>
        <v>3</v>
      </c>
      <c r="D328" s="123">
        <v>0</v>
      </c>
      <c r="E328" s="123">
        <v>1</v>
      </c>
      <c r="F328" s="123">
        <v>1</v>
      </c>
      <c r="G328" s="124">
        <v>0</v>
      </c>
      <c r="H328" s="125"/>
      <c r="I328" s="126">
        <v>11</v>
      </c>
      <c r="J328" s="136" t="s">
        <v>273</v>
      </c>
      <c r="K328" s="123">
        <f t="shared" si="20"/>
        <v>0</v>
      </c>
      <c r="L328" s="123">
        <v>0</v>
      </c>
      <c r="M328" s="123">
        <v>0</v>
      </c>
      <c r="N328" s="123">
        <v>0</v>
      </c>
      <c r="O328" s="124">
        <v>0</v>
      </c>
    </row>
    <row r="329" spans="1:15" ht="13.5">
      <c r="A329" s="121">
        <v>12</v>
      </c>
      <c r="B329" s="136" t="s">
        <v>181</v>
      </c>
      <c r="C329" s="123">
        <f t="shared" si="19"/>
        <v>0</v>
      </c>
      <c r="D329" s="123">
        <v>0</v>
      </c>
      <c r="E329" s="123">
        <v>0</v>
      </c>
      <c r="F329" s="123">
        <v>0</v>
      </c>
      <c r="G329" s="124">
        <v>0</v>
      </c>
      <c r="H329" s="125"/>
      <c r="I329" s="126">
        <v>12</v>
      </c>
      <c r="J329" s="136" t="s">
        <v>276</v>
      </c>
      <c r="K329" s="123"/>
      <c r="L329" s="123"/>
      <c r="M329" s="123"/>
      <c r="N329" s="123"/>
      <c r="O329" s="124"/>
    </row>
    <row r="330" spans="1:15" ht="13.5">
      <c r="A330" s="121">
        <v>13</v>
      </c>
      <c r="B330" s="136" t="s">
        <v>183</v>
      </c>
      <c r="C330" s="123">
        <f t="shared" si="19"/>
        <v>0</v>
      </c>
      <c r="D330" s="123">
        <v>0</v>
      </c>
      <c r="E330" s="123">
        <v>0</v>
      </c>
      <c r="F330" s="123">
        <v>0</v>
      </c>
      <c r="G330" s="124">
        <v>0</v>
      </c>
      <c r="H330" s="125"/>
      <c r="I330" s="126">
        <v>13</v>
      </c>
      <c r="J330" s="136" t="s">
        <v>278</v>
      </c>
      <c r="K330" s="123"/>
      <c r="L330" s="123"/>
      <c r="M330" s="123"/>
      <c r="N330" s="123"/>
      <c r="O330" s="124"/>
    </row>
    <row r="331" spans="1:15" ht="13.5">
      <c r="A331" s="121">
        <v>14</v>
      </c>
      <c r="B331" s="136" t="s">
        <v>186</v>
      </c>
      <c r="C331" s="123"/>
      <c r="D331" s="123"/>
      <c r="E331" s="123"/>
      <c r="F331" s="123"/>
      <c r="G331" s="124"/>
      <c r="H331" s="125"/>
      <c r="I331" s="126">
        <v>14</v>
      </c>
      <c r="J331" s="136" t="s">
        <v>281</v>
      </c>
      <c r="K331" s="123">
        <f aca="true" t="shared" si="21" ref="K331:K336">SUM(L331*3+M331*2+N331)</f>
        <v>5</v>
      </c>
      <c r="L331" s="123">
        <v>1</v>
      </c>
      <c r="M331" s="123">
        <v>1</v>
      </c>
      <c r="N331" s="123">
        <v>0</v>
      </c>
      <c r="O331" s="124">
        <v>3</v>
      </c>
    </row>
    <row r="332" spans="1:15" ht="13.5">
      <c r="A332" s="121">
        <v>15</v>
      </c>
      <c r="B332" s="136" t="s">
        <v>189</v>
      </c>
      <c r="C332" s="123"/>
      <c r="D332" s="123"/>
      <c r="E332" s="123"/>
      <c r="F332" s="123"/>
      <c r="G332" s="124"/>
      <c r="H332" s="125"/>
      <c r="I332" s="126">
        <v>15</v>
      </c>
      <c r="J332" s="136" t="s">
        <v>284</v>
      </c>
      <c r="K332" s="123"/>
      <c r="L332" s="123"/>
      <c r="M332" s="123"/>
      <c r="N332" s="123"/>
      <c r="O332" s="124"/>
    </row>
    <row r="333" spans="1:15" ht="13.5">
      <c r="A333" s="121">
        <v>16</v>
      </c>
      <c r="B333" s="136" t="s">
        <v>192</v>
      </c>
      <c r="C333" s="123"/>
      <c r="D333" s="123"/>
      <c r="E333" s="123"/>
      <c r="F333" s="123"/>
      <c r="G333" s="124"/>
      <c r="H333" s="125"/>
      <c r="I333" s="126">
        <v>16</v>
      </c>
      <c r="J333" s="136" t="s">
        <v>287</v>
      </c>
      <c r="K333" s="123"/>
      <c r="L333" s="123"/>
      <c r="M333" s="123"/>
      <c r="N333" s="123"/>
      <c r="O333" s="124"/>
    </row>
    <row r="334" spans="1:15" ht="13.5">
      <c r="A334" s="121">
        <v>17</v>
      </c>
      <c r="B334" s="136" t="s">
        <v>195</v>
      </c>
      <c r="C334" s="123"/>
      <c r="D334" s="123"/>
      <c r="E334" s="123"/>
      <c r="F334" s="123"/>
      <c r="G334" s="124"/>
      <c r="H334" s="125"/>
      <c r="I334" s="126">
        <v>17</v>
      </c>
      <c r="J334" s="136" t="s">
        <v>290</v>
      </c>
      <c r="K334" s="123"/>
      <c r="L334" s="123"/>
      <c r="M334" s="123"/>
      <c r="N334" s="123"/>
      <c r="O334" s="124"/>
    </row>
    <row r="335" spans="1:15" ht="13.5">
      <c r="A335" s="121">
        <v>18</v>
      </c>
      <c r="B335" s="136" t="s">
        <v>156</v>
      </c>
      <c r="C335" s="123"/>
      <c r="D335" s="123"/>
      <c r="E335" s="123"/>
      <c r="F335" s="123"/>
      <c r="G335" s="124"/>
      <c r="H335" s="125"/>
      <c r="I335" s="126">
        <v>18</v>
      </c>
      <c r="J335" s="136" t="s">
        <v>293</v>
      </c>
      <c r="K335" s="123">
        <f t="shared" si="21"/>
        <v>2</v>
      </c>
      <c r="L335" s="123">
        <v>0</v>
      </c>
      <c r="M335" s="123">
        <v>1</v>
      </c>
      <c r="N335" s="123">
        <v>0</v>
      </c>
      <c r="O335" s="124">
        <v>0</v>
      </c>
    </row>
    <row r="336" spans="1:15" ht="14.25" thickBot="1">
      <c r="A336" s="128" t="s">
        <v>63</v>
      </c>
      <c r="B336" s="129"/>
      <c r="C336" s="130">
        <f>SUM(D336*3+E336*2+F336)</f>
        <v>69</v>
      </c>
      <c r="D336" s="130">
        <f>SUM(D321:D335)</f>
        <v>4</v>
      </c>
      <c r="E336" s="130">
        <f>SUM(E321:E335)</f>
        <v>24</v>
      </c>
      <c r="F336" s="130">
        <f>SUM(F321:F335)</f>
        <v>9</v>
      </c>
      <c r="G336" s="131">
        <f>SUM(G321:G335)</f>
        <v>8</v>
      </c>
      <c r="H336" s="132"/>
      <c r="I336" s="133" t="s">
        <v>63</v>
      </c>
      <c r="J336" s="129"/>
      <c r="K336" s="130">
        <f t="shared" si="21"/>
        <v>47</v>
      </c>
      <c r="L336" s="130">
        <f>SUM(L321:L335)</f>
        <v>8</v>
      </c>
      <c r="M336" s="130">
        <f>SUM(M321:M335)</f>
        <v>9</v>
      </c>
      <c r="N336" s="130">
        <f>SUM(N321:N335)</f>
        <v>5</v>
      </c>
      <c r="O336" s="131">
        <f>SUM(O321:O335)</f>
        <v>14</v>
      </c>
    </row>
    <row r="337" ht="13.5">
      <c r="A337" s="134"/>
    </row>
    <row r="338" ht="13.5">
      <c r="A338" s="135"/>
    </row>
    <row r="340" spans="1:15" ht="13.5">
      <c r="A340" s="331" t="s">
        <v>72</v>
      </c>
      <c r="B340" s="331"/>
      <c r="C340" s="331"/>
      <c r="D340" s="331"/>
      <c r="E340" s="331"/>
      <c r="F340" s="331"/>
      <c r="G340" s="331"/>
      <c r="H340" s="331"/>
      <c r="I340" s="331"/>
      <c r="J340" s="331"/>
      <c r="K340" s="48"/>
      <c r="L340" s="48"/>
      <c r="M340" s="48"/>
      <c r="N340" s="48"/>
      <c r="O340" s="48"/>
    </row>
    <row r="341" spans="1:15" ht="13.5">
      <c r="A341" s="331" t="s">
        <v>64</v>
      </c>
      <c r="B341" s="331"/>
      <c r="C341" s="331"/>
      <c r="D341" s="331"/>
      <c r="E341" s="331"/>
      <c r="F341" s="331"/>
      <c r="G341" s="331"/>
      <c r="H341" s="331"/>
      <c r="I341" s="331"/>
      <c r="J341" s="331"/>
      <c r="K341" s="48"/>
      <c r="L341" s="48"/>
      <c r="M341" s="48"/>
      <c r="N341" s="48"/>
      <c r="O341" s="48"/>
    </row>
    <row r="342" spans="4:9" ht="13.5">
      <c r="D342" s="108"/>
      <c r="E342" s="109">
        <v>12</v>
      </c>
      <c r="F342" s="48" t="s">
        <v>70</v>
      </c>
      <c r="G342" s="109">
        <v>23</v>
      </c>
      <c r="H342" s="110"/>
      <c r="I342" s="48"/>
    </row>
    <row r="343" spans="4:9" ht="13.5">
      <c r="D343" s="5"/>
      <c r="E343" s="109">
        <v>16</v>
      </c>
      <c r="F343" s="48" t="s">
        <v>70</v>
      </c>
      <c r="G343" s="109">
        <v>17</v>
      </c>
      <c r="H343" s="111"/>
      <c r="I343" s="48"/>
    </row>
    <row r="344" spans="2:10" ht="13.5">
      <c r="B344" s="48" t="s">
        <v>139</v>
      </c>
      <c r="C344" s="112">
        <f>SUM(E342:E346)</f>
        <v>59</v>
      </c>
      <c r="D344" s="5"/>
      <c r="E344" s="109">
        <v>5</v>
      </c>
      <c r="F344" s="48" t="s">
        <v>66</v>
      </c>
      <c r="G344" s="109">
        <v>14</v>
      </c>
      <c r="H344" s="111"/>
      <c r="I344" s="112">
        <f>SUM(G342:G346)</f>
        <v>74</v>
      </c>
      <c r="J344" s="48" t="s">
        <v>146</v>
      </c>
    </row>
    <row r="345" spans="4:9" ht="13.5">
      <c r="D345" s="5"/>
      <c r="E345" s="109">
        <v>26</v>
      </c>
      <c r="F345" s="48" t="s">
        <v>66</v>
      </c>
      <c r="G345" s="109">
        <v>20</v>
      </c>
      <c r="H345" s="111"/>
      <c r="I345" s="48"/>
    </row>
    <row r="346" spans="4:9" ht="13.5">
      <c r="D346" s="113"/>
      <c r="E346" s="109"/>
      <c r="F346" s="48" t="s">
        <v>66</v>
      </c>
      <c r="G346" s="109"/>
      <c r="H346" s="114"/>
      <c r="I346" s="48"/>
    </row>
    <row r="347" ht="14.25" thickBot="1"/>
    <row r="348" spans="1:15" ht="13.5">
      <c r="A348" s="115" t="s">
        <v>68</v>
      </c>
      <c r="B348" s="116" t="s">
        <v>56</v>
      </c>
      <c r="C348" s="117" t="s">
        <v>57</v>
      </c>
      <c r="D348" s="117" t="s">
        <v>58</v>
      </c>
      <c r="E348" s="117" t="s">
        <v>59</v>
      </c>
      <c r="F348" s="117" t="s">
        <v>60</v>
      </c>
      <c r="G348" s="118" t="s">
        <v>61</v>
      </c>
      <c r="H348" s="119"/>
      <c r="I348" s="120" t="s">
        <v>62</v>
      </c>
      <c r="J348" s="116" t="s">
        <v>56</v>
      </c>
      <c r="K348" s="117" t="s">
        <v>57</v>
      </c>
      <c r="L348" s="117" t="s">
        <v>58</v>
      </c>
      <c r="M348" s="117" t="s">
        <v>59</v>
      </c>
      <c r="N348" s="117" t="s">
        <v>60</v>
      </c>
      <c r="O348" s="118" t="s">
        <v>61</v>
      </c>
    </row>
    <row r="349" spans="1:15" ht="13.5">
      <c r="A349" s="121">
        <v>4</v>
      </c>
      <c r="B349" s="127" t="s">
        <v>226</v>
      </c>
      <c r="C349" s="123">
        <f aca="true" t="shared" si="22" ref="C349:C360">SUM(D349*3+E349*2+F349)</f>
        <v>7</v>
      </c>
      <c r="D349" s="123">
        <v>0</v>
      </c>
      <c r="E349" s="123">
        <v>2</v>
      </c>
      <c r="F349" s="123">
        <v>3</v>
      </c>
      <c r="G349" s="124">
        <v>5</v>
      </c>
      <c r="H349" s="125"/>
      <c r="I349" s="126">
        <v>4</v>
      </c>
      <c r="J349" s="136" t="s">
        <v>297</v>
      </c>
      <c r="K349" s="123">
        <f>SUM(L349*3+M349*2+N349)</f>
        <v>4</v>
      </c>
      <c r="L349" s="123">
        <v>0</v>
      </c>
      <c r="M349" s="123">
        <v>2</v>
      </c>
      <c r="N349" s="123">
        <v>0</v>
      </c>
      <c r="O349" s="124">
        <v>2</v>
      </c>
    </row>
    <row r="350" spans="1:15" ht="13.5">
      <c r="A350" s="121">
        <v>5</v>
      </c>
      <c r="B350" s="127" t="s">
        <v>228</v>
      </c>
      <c r="C350" s="123">
        <f t="shared" si="22"/>
        <v>23</v>
      </c>
      <c r="D350" s="123">
        <v>0</v>
      </c>
      <c r="E350" s="123">
        <v>11</v>
      </c>
      <c r="F350" s="123">
        <v>1</v>
      </c>
      <c r="G350" s="124">
        <v>3</v>
      </c>
      <c r="H350" s="125"/>
      <c r="I350" s="126">
        <v>5</v>
      </c>
      <c r="J350" s="136" t="s">
        <v>300</v>
      </c>
      <c r="K350" s="123">
        <f aca="true" t="shared" si="23" ref="K350:K363">SUM(L350*3+M350*2+N350)</f>
        <v>7</v>
      </c>
      <c r="L350" s="123">
        <v>0</v>
      </c>
      <c r="M350" s="123">
        <v>3</v>
      </c>
      <c r="N350" s="123">
        <v>1</v>
      </c>
      <c r="O350" s="124">
        <v>2</v>
      </c>
    </row>
    <row r="351" spans="1:15" ht="13.5">
      <c r="A351" s="121">
        <v>6</v>
      </c>
      <c r="B351" s="127" t="s">
        <v>230</v>
      </c>
      <c r="C351" s="123">
        <f t="shared" si="22"/>
        <v>0</v>
      </c>
      <c r="D351" s="123">
        <v>0</v>
      </c>
      <c r="E351" s="123">
        <v>0</v>
      </c>
      <c r="F351" s="123">
        <v>0</v>
      </c>
      <c r="G351" s="124">
        <v>1</v>
      </c>
      <c r="H351" s="125"/>
      <c r="I351" s="126">
        <v>6</v>
      </c>
      <c r="J351" s="136" t="s">
        <v>303</v>
      </c>
      <c r="K351" s="123">
        <f t="shared" si="23"/>
        <v>11</v>
      </c>
      <c r="L351" s="123">
        <v>0</v>
      </c>
      <c r="M351" s="123">
        <v>4</v>
      </c>
      <c r="N351" s="123">
        <v>3</v>
      </c>
      <c r="O351" s="124">
        <v>2</v>
      </c>
    </row>
    <row r="352" spans="1:15" ht="13.5">
      <c r="A352" s="121">
        <v>7</v>
      </c>
      <c r="B352" s="127" t="s">
        <v>232</v>
      </c>
      <c r="C352" s="123"/>
      <c r="D352" s="123"/>
      <c r="E352" s="123"/>
      <c r="F352" s="123"/>
      <c r="G352" s="124"/>
      <c r="H352" s="125"/>
      <c r="I352" s="126">
        <v>7</v>
      </c>
      <c r="J352" s="136" t="s">
        <v>306</v>
      </c>
      <c r="K352" s="123">
        <f t="shared" si="23"/>
        <v>15</v>
      </c>
      <c r="L352" s="123">
        <v>4</v>
      </c>
      <c r="M352" s="123">
        <v>1</v>
      </c>
      <c r="N352" s="123">
        <v>1</v>
      </c>
      <c r="O352" s="124">
        <v>0</v>
      </c>
    </row>
    <row r="353" spans="1:15" ht="13.5">
      <c r="A353" s="121">
        <v>8</v>
      </c>
      <c r="B353" s="127" t="s">
        <v>234</v>
      </c>
      <c r="C353" s="123">
        <f t="shared" si="22"/>
        <v>7</v>
      </c>
      <c r="D353" s="123">
        <v>1</v>
      </c>
      <c r="E353" s="123">
        <v>2</v>
      </c>
      <c r="F353" s="123">
        <v>0</v>
      </c>
      <c r="G353" s="124">
        <v>2</v>
      </c>
      <c r="H353" s="125"/>
      <c r="I353" s="126">
        <v>8</v>
      </c>
      <c r="J353" s="136" t="s">
        <v>309</v>
      </c>
      <c r="K353" s="123">
        <f t="shared" si="23"/>
        <v>3</v>
      </c>
      <c r="L353" s="123">
        <v>0</v>
      </c>
      <c r="M353" s="123">
        <v>1</v>
      </c>
      <c r="N353" s="123">
        <v>1</v>
      </c>
      <c r="O353" s="124">
        <v>0</v>
      </c>
    </row>
    <row r="354" spans="1:15" ht="13.5">
      <c r="A354" s="121">
        <v>9</v>
      </c>
      <c r="B354" s="127" t="s">
        <v>236</v>
      </c>
      <c r="C354" s="123">
        <f t="shared" si="22"/>
        <v>7</v>
      </c>
      <c r="D354" s="123">
        <v>1</v>
      </c>
      <c r="E354" s="123">
        <v>1</v>
      </c>
      <c r="F354" s="123">
        <v>2</v>
      </c>
      <c r="G354" s="124">
        <v>0</v>
      </c>
      <c r="H354" s="125"/>
      <c r="I354" s="126">
        <v>9</v>
      </c>
      <c r="J354" s="136" t="s">
        <v>312</v>
      </c>
      <c r="K354" s="123">
        <f t="shared" si="23"/>
        <v>7</v>
      </c>
      <c r="L354" s="123">
        <v>2</v>
      </c>
      <c r="M354" s="123">
        <v>0</v>
      </c>
      <c r="N354" s="123">
        <v>1</v>
      </c>
      <c r="O354" s="124">
        <v>2</v>
      </c>
    </row>
    <row r="355" spans="1:15" ht="13.5">
      <c r="A355" s="121">
        <v>10</v>
      </c>
      <c r="B355" s="127" t="s">
        <v>238</v>
      </c>
      <c r="C355" s="123">
        <f t="shared" si="22"/>
        <v>15</v>
      </c>
      <c r="D355" s="123">
        <v>1</v>
      </c>
      <c r="E355" s="123">
        <v>6</v>
      </c>
      <c r="F355" s="123">
        <v>0</v>
      </c>
      <c r="G355" s="124">
        <v>3</v>
      </c>
      <c r="H355" s="125"/>
      <c r="I355" s="126">
        <v>10</v>
      </c>
      <c r="J355" s="136" t="s">
        <v>315</v>
      </c>
      <c r="K355" s="123">
        <f t="shared" si="23"/>
        <v>7</v>
      </c>
      <c r="L355" s="123">
        <v>0</v>
      </c>
      <c r="M355" s="123">
        <v>3</v>
      </c>
      <c r="N355" s="123">
        <v>1</v>
      </c>
      <c r="O355" s="124">
        <v>0</v>
      </c>
    </row>
    <row r="356" spans="1:15" ht="13.5">
      <c r="A356" s="121">
        <v>11</v>
      </c>
      <c r="B356" s="127" t="s">
        <v>240</v>
      </c>
      <c r="C356" s="123">
        <f t="shared" si="22"/>
        <v>0</v>
      </c>
      <c r="D356" s="123">
        <v>0</v>
      </c>
      <c r="E356" s="123">
        <v>0</v>
      </c>
      <c r="F356" s="123">
        <v>0</v>
      </c>
      <c r="G356" s="124">
        <v>5</v>
      </c>
      <c r="H356" s="125"/>
      <c r="I356" s="126">
        <v>11</v>
      </c>
      <c r="J356" s="136" t="s">
        <v>318</v>
      </c>
      <c r="K356" s="123">
        <f t="shared" si="23"/>
        <v>9</v>
      </c>
      <c r="L356" s="123">
        <v>0</v>
      </c>
      <c r="M356" s="123">
        <v>3</v>
      </c>
      <c r="N356" s="123">
        <v>3</v>
      </c>
      <c r="O356" s="124">
        <v>0</v>
      </c>
    </row>
    <row r="357" spans="1:15" ht="13.5">
      <c r="A357" s="121">
        <v>12</v>
      </c>
      <c r="B357" s="127" t="s">
        <v>242</v>
      </c>
      <c r="C357" s="123"/>
      <c r="D357" s="123"/>
      <c r="E357" s="123"/>
      <c r="F357" s="123"/>
      <c r="G357" s="124"/>
      <c r="H357" s="125"/>
      <c r="I357" s="126">
        <v>12</v>
      </c>
      <c r="J357" s="136" t="s">
        <v>321</v>
      </c>
      <c r="K357" s="123">
        <f t="shared" si="23"/>
        <v>11</v>
      </c>
      <c r="L357" s="123">
        <v>1</v>
      </c>
      <c r="M357" s="123">
        <v>3</v>
      </c>
      <c r="N357" s="123">
        <v>2</v>
      </c>
      <c r="O357" s="124">
        <v>2</v>
      </c>
    </row>
    <row r="358" spans="1:15" ht="13.5">
      <c r="A358" s="121">
        <v>13</v>
      </c>
      <c r="B358" s="127" t="s">
        <v>244</v>
      </c>
      <c r="C358" s="123"/>
      <c r="D358" s="123"/>
      <c r="E358" s="123"/>
      <c r="F358" s="123"/>
      <c r="G358" s="124"/>
      <c r="H358" s="125"/>
      <c r="I358" s="126">
        <v>13</v>
      </c>
      <c r="J358" s="136" t="s">
        <v>324</v>
      </c>
      <c r="K358" s="123">
        <f t="shared" si="23"/>
        <v>0</v>
      </c>
      <c r="L358" s="123">
        <v>0</v>
      </c>
      <c r="M358" s="123">
        <v>0</v>
      </c>
      <c r="N358" s="123">
        <v>0</v>
      </c>
      <c r="O358" s="124">
        <v>0</v>
      </c>
    </row>
    <row r="359" spans="1:15" ht="13.5">
      <c r="A359" s="121">
        <v>14</v>
      </c>
      <c r="B359" s="127" t="s">
        <v>245</v>
      </c>
      <c r="C359" s="123"/>
      <c r="D359" s="123"/>
      <c r="E359" s="123"/>
      <c r="F359" s="123"/>
      <c r="G359" s="124"/>
      <c r="H359" s="125"/>
      <c r="I359" s="126">
        <v>14</v>
      </c>
      <c r="J359" s="136" t="s">
        <v>327</v>
      </c>
      <c r="K359" s="123">
        <f t="shared" si="23"/>
        <v>0</v>
      </c>
      <c r="L359" s="123">
        <v>0</v>
      </c>
      <c r="M359" s="123">
        <v>0</v>
      </c>
      <c r="N359" s="123">
        <v>0</v>
      </c>
      <c r="O359" s="124">
        <v>0</v>
      </c>
    </row>
    <row r="360" spans="1:15" ht="13.5">
      <c r="A360" s="121">
        <v>15</v>
      </c>
      <c r="B360" s="127" t="s">
        <v>247</v>
      </c>
      <c r="C360" s="123">
        <f t="shared" si="22"/>
        <v>0</v>
      </c>
      <c r="D360" s="123">
        <v>0</v>
      </c>
      <c r="E360" s="123">
        <v>0</v>
      </c>
      <c r="F360" s="123">
        <v>0</v>
      </c>
      <c r="G360" s="124">
        <v>1</v>
      </c>
      <c r="H360" s="125"/>
      <c r="I360" s="126">
        <v>15</v>
      </c>
      <c r="J360" s="136" t="s">
        <v>329</v>
      </c>
      <c r="K360" s="123">
        <f t="shared" si="23"/>
        <v>0</v>
      </c>
      <c r="L360" s="123">
        <v>0</v>
      </c>
      <c r="M360" s="123">
        <v>0</v>
      </c>
      <c r="N360" s="123">
        <v>0</v>
      </c>
      <c r="O360" s="124">
        <v>0</v>
      </c>
    </row>
    <row r="361" spans="1:15" ht="13.5">
      <c r="A361" s="121">
        <v>16</v>
      </c>
      <c r="B361" s="127" t="s">
        <v>626</v>
      </c>
      <c r="C361" s="123"/>
      <c r="D361" s="123"/>
      <c r="E361" s="123"/>
      <c r="F361" s="123"/>
      <c r="G361" s="124"/>
      <c r="H361" s="125"/>
      <c r="I361" s="126">
        <v>16</v>
      </c>
      <c r="J361" s="136" t="s">
        <v>332</v>
      </c>
      <c r="K361" s="123"/>
      <c r="L361" s="123"/>
      <c r="M361" s="123"/>
      <c r="N361" s="123"/>
      <c r="O361" s="124"/>
    </row>
    <row r="362" spans="1:15" ht="13.5">
      <c r="A362" s="121">
        <v>17</v>
      </c>
      <c r="B362" s="127" t="s">
        <v>250</v>
      </c>
      <c r="C362" s="123"/>
      <c r="D362" s="123"/>
      <c r="E362" s="123"/>
      <c r="F362" s="123"/>
      <c r="G362" s="124"/>
      <c r="H362" s="125"/>
      <c r="I362" s="126">
        <v>17</v>
      </c>
      <c r="J362" s="136" t="s">
        <v>335</v>
      </c>
      <c r="K362" s="123"/>
      <c r="L362" s="123"/>
      <c r="M362" s="123"/>
      <c r="N362" s="123"/>
      <c r="O362" s="124"/>
    </row>
    <row r="363" spans="1:15" ht="13.5">
      <c r="A363" s="121">
        <v>18</v>
      </c>
      <c r="B363" s="127" t="s">
        <v>252</v>
      </c>
      <c r="C363" s="123"/>
      <c r="D363" s="123"/>
      <c r="E363" s="123"/>
      <c r="F363" s="123"/>
      <c r="G363" s="124"/>
      <c r="H363" s="125"/>
      <c r="I363" s="126">
        <v>18</v>
      </c>
      <c r="J363" s="136" t="s">
        <v>338</v>
      </c>
      <c r="K363" s="123">
        <f t="shared" si="23"/>
        <v>0</v>
      </c>
      <c r="L363" s="123">
        <v>0</v>
      </c>
      <c r="M363" s="123">
        <v>0</v>
      </c>
      <c r="N363" s="123">
        <v>0</v>
      </c>
      <c r="O363" s="124">
        <v>0</v>
      </c>
    </row>
    <row r="364" spans="1:15" ht="14.25" thickBot="1">
      <c r="A364" s="128" t="s">
        <v>63</v>
      </c>
      <c r="B364" s="129"/>
      <c r="C364" s="130">
        <f>SUM(D364*3+E364*2+F364)</f>
        <v>59</v>
      </c>
      <c r="D364" s="130">
        <f>SUM(D349:D363)</f>
        <v>3</v>
      </c>
      <c r="E364" s="130">
        <f>SUM(E349:E363)</f>
        <v>22</v>
      </c>
      <c r="F364" s="130">
        <f>SUM(F349:F363)</f>
        <v>6</v>
      </c>
      <c r="G364" s="131">
        <f>SUM(G349:G363)</f>
        <v>20</v>
      </c>
      <c r="H364" s="132"/>
      <c r="I364" s="133" t="s">
        <v>63</v>
      </c>
      <c r="J364" s="129"/>
      <c r="K364" s="130">
        <f>SUM(L364*3+M364*2+N364)</f>
        <v>74</v>
      </c>
      <c r="L364" s="130">
        <f>SUM(L349:L363)</f>
        <v>7</v>
      </c>
      <c r="M364" s="130">
        <f>SUM(M349:M363)</f>
        <v>20</v>
      </c>
      <c r="N364" s="130">
        <f>SUM(N349:N363)</f>
        <v>13</v>
      </c>
      <c r="O364" s="131">
        <f>SUM(O349:O363)</f>
        <v>10</v>
      </c>
    </row>
    <row r="365" ht="13.5">
      <c r="A365" s="134"/>
    </row>
    <row r="366" ht="13.5">
      <c r="A366" s="135"/>
    </row>
    <row r="368" spans="1:15" ht="13.5">
      <c r="A368" s="331" t="s">
        <v>72</v>
      </c>
      <c r="B368" s="331"/>
      <c r="C368" s="331"/>
      <c r="D368" s="331"/>
      <c r="E368" s="331"/>
      <c r="F368" s="331"/>
      <c r="G368" s="331"/>
      <c r="H368" s="331"/>
      <c r="I368" s="331"/>
      <c r="J368" s="331"/>
      <c r="K368" s="48"/>
      <c r="L368" s="48"/>
      <c r="M368" s="48"/>
      <c r="N368" s="48"/>
      <c r="O368" s="48"/>
    </row>
    <row r="369" spans="1:15" ht="13.5">
      <c r="A369" s="331" t="s">
        <v>65</v>
      </c>
      <c r="B369" s="331"/>
      <c r="C369" s="331"/>
      <c r="D369" s="331"/>
      <c r="E369" s="331"/>
      <c r="F369" s="331"/>
      <c r="G369" s="331"/>
      <c r="H369" s="331"/>
      <c r="I369" s="331"/>
      <c r="J369" s="331"/>
      <c r="K369" s="48"/>
      <c r="L369" s="48"/>
      <c r="M369" s="48"/>
      <c r="N369" s="48"/>
      <c r="O369" s="48"/>
    </row>
    <row r="370" spans="4:9" ht="13.5">
      <c r="D370" s="108"/>
      <c r="E370" s="109">
        <v>21</v>
      </c>
      <c r="F370" s="48" t="s">
        <v>70</v>
      </c>
      <c r="G370" s="109">
        <v>23</v>
      </c>
      <c r="H370" s="110"/>
      <c r="I370" s="48"/>
    </row>
    <row r="371" spans="4:9" ht="13.5">
      <c r="D371" s="5"/>
      <c r="E371" s="109">
        <v>13</v>
      </c>
      <c r="F371" s="48" t="s">
        <v>70</v>
      </c>
      <c r="G371" s="109">
        <v>13</v>
      </c>
      <c r="H371" s="111"/>
      <c r="I371" s="48"/>
    </row>
    <row r="372" spans="2:10" ht="13.5">
      <c r="B372" s="48" t="s">
        <v>152</v>
      </c>
      <c r="C372" s="112">
        <f>SUM(E370:E374)</f>
        <v>66</v>
      </c>
      <c r="D372" s="5"/>
      <c r="E372" s="109">
        <v>13</v>
      </c>
      <c r="F372" s="48" t="s">
        <v>66</v>
      </c>
      <c r="G372" s="109">
        <v>14</v>
      </c>
      <c r="H372" s="111"/>
      <c r="I372" s="112">
        <f>SUM(G370:G374)</f>
        <v>61</v>
      </c>
      <c r="J372" s="48" t="s">
        <v>146</v>
      </c>
    </row>
    <row r="373" spans="4:9" ht="13.5">
      <c r="D373" s="5"/>
      <c r="E373" s="109">
        <v>19</v>
      </c>
      <c r="F373" s="48" t="s">
        <v>66</v>
      </c>
      <c r="G373" s="109">
        <v>11</v>
      </c>
      <c r="H373" s="111"/>
      <c r="I373" s="48"/>
    </row>
    <row r="374" spans="4:9" ht="13.5">
      <c r="D374" s="113"/>
      <c r="E374" s="109"/>
      <c r="F374" s="48" t="s">
        <v>66</v>
      </c>
      <c r="G374" s="109"/>
      <c r="H374" s="114"/>
      <c r="I374" s="48"/>
    </row>
    <row r="375" ht="14.25" thickBot="1"/>
    <row r="376" spans="1:15" ht="13.5">
      <c r="A376" s="115" t="s">
        <v>68</v>
      </c>
      <c r="B376" s="116" t="s">
        <v>56</v>
      </c>
      <c r="C376" s="117" t="s">
        <v>57</v>
      </c>
      <c r="D376" s="117" t="s">
        <v>58</v>
      </c>
      <c r="E376" s="117" t="s">
        <v>59</v>
      </c>
      <c r="F376" s="117" t="s">
        <v>60</v>
      </c>
      <c r="G376" s="118" t="s">
        <v>61</v>
      </c>
      <c r="H376" s="119"/>
      <c r="I376" s="120" t="s">
        <v>62</v>
      </c>
      <c r="J376" s="116" t="s">
        <v>56</v>
      </c>
      <c r="K376" s="117" t="s">
        <v>57</v>
      </c>
      <c r="L376" s="117" t="s">
        <v>58</v>
      </c>
      <c r="M376" s="117" t="s">
        <v>59</v>
      </c>
      <c r="N376" s="117" t="s">
        <v>60</v>
      </c>
      <c r="O376" s="118" t="s">
        <v>61</v>
      </c>
    </row>
    <row r="377" spans="1:15" ht="13.5">
      <c r="A377" s="121">
        <v>4</v>
      </c>
      <c r="B377" s="136" t="s">
        <v>157</v>
      </c>
      <c r="C377" s="123">
        <f>SUM(D377*3+E377*2+F377)</f>
        <v>30</v>
      </c>
      <c r="D377" s="123">
        <v>0</v>
      </c>
      <c r="E377" s="123">
        <v>12</v>
      </c>
      <c r="F377" s="123">
        <v>6</v>
      </c>
      <c r="G377" s="124">
        <v>2</v>
      </c>
      <c r="H377" s="125"/>
      <c r="I377" s="126">
        <v>4</v>
      </c>
      <c r="J377" s="136" t="s">
        <v>297</v>
      </c>
      <c r="K377" s="123">
        <f aca="true" t="shared" si="24" ref="K377:K385">SUM(L377*3+M377*2+N377)</f>
        <v>5</v>
      </c>
      <c r="L377" s="123">
        <v>1</v>
      </c>
      <c r="M377" s="123">
        <v>1</v>
      </c>
      <c r="N377" s="123">
        <v>0</v>
      </c>
      <c r="O377" s="124">
        <v>3</v>
      </c>
    </row>
    <row r="378" spans="1:15" ht="13.5">
      <c r="A378" s="121">
        <v>5</v>
      </c>
      <c r="B378" s="136" t="s">
        <v>160</v>
      </c>
      <c r="C378" s="123">
        <f>SUM(D378*3+E378*2+F378)</f>
        <v>12</v>
      </c>
      <c r="D378" s="123">
        <v>0</v>
      </c>
      <c r="E378" s="123">
        <v>5</v>
      </c>
      <c r="F378" s="123">
        <v>2</v>
      </c>
      <c r="G378" s="124">
        <v>1</v>
      </c>
      <c r="H378" s="125"/>
      <c r="I378" s="126">
        <v>5</v>
      </c>
      <c r="J378" s="136" t="s">
        <v>300</v>
      </c>
      <c r="K378" s="123">
        <f t="shared" si="24"/>
        <v>15</v>
      </c>
      <c r="L378" s="123">
        <v>0</v>
      </c>
      <c r="M378" s="123">
        <v>7</v>
      </c>
      <c r="N378" s="123">
        <v>1</v>
      </c>
      <c r="O378" s="124">
        <v>4</v>
      </c>
    </row>
    <row r="379" spans="1:15" ht="13.5">
      <c r="A379" s="121">
        <v>6</v>
      </c>
      <c r="B379" s="136" t="s">
        <v>163</v>
      </c>
      <c r="C379" s="123">
        <f>SUM(D379*3+E379*2+F379)</f>
        <v>3</v>
      </c>
      <c r="D379" s="123">
        <v>0</v>
      </c>
      <c r="E379" s="123">
        <v>1</v>
      </c>
      <c r="F379" s="123">
        <v>1</v>
      </c>
      <c r="G379" s="124">
        <v>3</v>
      </c>
      <c r="H379" s="125"/>
      <c r="I379" s="126">
        <v>6</v>
      </c>
      <c r="J379" s="136" t="s">
        <v>303</v>
      </c>
      <c r="K379" s="123">
        <f t="shared" si="24"/>
        <v>21</v>
      </c>
      <c r="L379" s="123">
        <v>0</v>
      </c>
      <c r="M379" s="123">
        <v>10</v>
      </c>
      <c r="N379" s="123">
        <v>1</v>
      </c>
      <c r="O379" s="124">
        <v>1</v>
      </c>
    </row>
    <row r="380" spans="1:15" ht="13.5">
      <c r="A380" s="121">
        <v>7</v>
      </c>
      <c r="B380" s="136" t="s">
        <v>166</v>
      </c>
      <c r="C380" s="123">
        <f>SUM(D380*3+E380*2+F380)</f>
        <v>12</v>
      </c>
      <c r="D380" s="123">
        <v>0</v>
      </c>
      <c r="E380" s="123">
        <v>5</v>
      </c>
      <c r="F380" s="123">
        <v>2</v>
      </c>
      <c r="G380" s="124">
        <v>4</v>
      </c>
      <c r="H380" s="125"/>
      <c r="I380" s="126">
        <v>7</v>
      </c>
      <c r="J380" s="136" t="s">
        <v>306</v>
      </c>
      <c r="K380" s="123">
        <f t="shared" si="24"/>
        <v>14</v>
      </c>
      <c r="L380" s="123">
        <v>2</v>
      </c>
      <c r="M380" s="123">
        <v>3</v>
      </c>
      <c r="N380" s="123">
        <v>2</v>
      </c>
      <c r="O380" s="124">
        <v>0</v>
      </c>
    </row>
    <row r="381" spans="1:15" ht="13.5">
      <c r="A381" s="121">
        <v>8</v>
      </c>
      <c r="B381" s="136" t="s">
        <v>169</v>
      </c>
      <c r="C381" s="123"/>
      <c r="D381" s="123"/>
      <c r="E381" s="123"/>
      <c r="F381" s="123"/>
      <c r="G381" s="124"/>
      <c r="H381" s="125"/>
      <c r="I381" s="126">
        <v>8</v>
      </c>
      <c r="J381" s="136" t="s">
        <v>309</v>
      </c>
      <c r="K381" s="123">
        <f t="shared" si="24"/>
        <v>0</v>
      </c>
      <c r="L381" s="123">
        <v>0</v>
      </c>
      <c r="M381" s="123">
        <v>0</v>
      </c>
      <c r="N381" s="123">
        <v>0</v>
      </c>
      <c r="O381" s="124">
        <v>1</v>
      </c>
    </row>
    <row r="382" spans="1:15" ht="13.5">
      <c r="A382" s="121">
        <v>9</v>
      </c>
      <c r="B382" s="136" t="s">
        <v>172</v>
      </c>
      <c r="C382" s="123"/>
      <c r="D382" s="123"/>
      <c r="E382" s="123"/>
      <c r="F382" s="123"/>
      <c r="G382" s="124"/>
      <c r="H382" s="125"/>
      <c r="I382" s="126">
        <v>9</v>
      </c>
      <c r="J382" s="136" t="s">
        <v>312</v>
      </c>
      <c r="K382" s="123"/>
      <c r="L382" s="123"/>
      <c r="M382" s="123"/>
      <c r="N382" s="123"/>
      <c r="O382" s="124"/>
    </row>
    <row r="383" spans="1:15" ht="13.5">
      <c r="A383" s="121">
        <v>10</v>
      </c>
      <c r="B383" s="136" t="s">
        <v>175</v>
      </c>
      <c r="C383" s="123">
        <f>SUM(D383*3+E383*2+F383)</f>
        <v>4</v>
      </c>
      <c r="D383" s="123">
        <v>0</v>
      </c>
      <c r="E383" s="123">
        <v>2</v>
      </c>
      <c r="F383" s="123">
        <v>0</v>
      </c>
      <c r="G383" s="124">
        <v>1</v>
      </c>
      <c r="H383" s="125"/>
      <c r="I383" s="126">
        <v>10</v>
      </c>
      <c r="J383" s="136" t="s">
        <v>315</v>
      </c>
      <c r="K383" s="123">
        <f t="shared" si="24"/>
        <v>0</v>
      </c>
      <c r="L383" s="123">
        <v>0</v>
      </c>
      <c r="M383" s="123">
        <v>0</v>
      </c>
      <c r="N383" s="123">
        <v>0</v>
      </c>
      <c r="O383" s="124">
        <v>3</v>
      </c>
    </row>
    <row r="384" spans="1:15" ht="13.5">
      <c r="A384" s="121">
        <v>11</v>
      </c>
      <c r="B384" s="136" t="s">
        <v>178</v>
      </c>
      <c r="C384" s="123">
        <f>SUM(D384*3+E384*2+F384)</f>
        <v>5</v>
      </c>
      <c r="D384" s="123">
        <v>1</v>
      </c>
      <c r="E384" s="123">
        <v>0</v>
      </c>
      <c r="F384" s="123">
        <v>2</v>
      </c>
      <c r="G384" s="124">
        <v>4</v>
      </c>
      <c r="H384" s="125"/>
      <c r="I384" s="126">
        <v>11</v>
      </c>
      <c r="J384" s="136" t="s">
        <v>318</v>
      </c>
      <c r="K384" s="123">
        <f t="shared" si="24"/>
        <v>2</v>
      </c>
      <c r="L384" s="123">
        <v>0</v>
      </c>
      <c r="M384" s="123">
        <v>1</v>
      </c>
      <c r="N384" s="123">
        <v>0</v>
      </c>
      <c r="O384" s="124">
        <v>3</v>
      </c>
    </row>
    <row r="385" spans="1:15" ht="13.5">
      <c r="A385" s="121">
        <v>12</v>
      </c>
      <c r="B385" s="136" t="s">
        <v>181</v>
      </c>
      <c r="C385" s="123"/>
      <c r="D385" s="123"/>
      <c r="E385" s="123"/>
      <c r="F385" s="123"/>
      <c r="G385" s="124"/>
      <c r="H385" s="125"/>
      <c r="I385" s="126">
        <v>12</v>
      </c>
      <c r="J385" s="136" t="s">
        <v>321</v>
      </c>
      <c r="K385" s="123">
        <f t="shared" si="24"/>
        <v>4</v>
      </c>
      <c r="L385" s="123">
        <v>0</v>
      </c>
      <c r="M385" s="123">
        <v>1</v>
      </c>
      <c r="N385" s="123">
        <v>2</v>
      </c>
      <c r="O385" s="124">
        <v>2</v>
      </c>
    </row>
    <row r="386" spans="1:15" ht="13.5">
      <c r="A386" s="121">
        <v>13</v>
      </c>
      <c r="B386" s="136" t="s">
        <v>183</v>
      </c>
      <c r="C386" s="123"/>
      <c r="D386" s="123"/>
      <c r="E386" s="123"/>
      <c r="F386" s="123"/>
      <c r="G386" s="124"/>
      <c r="H386" s="125"/>
      <c r="I386" s="126">
        <v>13</v>
      </c>
      <c r="J386" s="136" t="s">
        <v>324</v>
      </c>
      <c r="K386" s="123"/>
      <c r="L386" s="123"/>
      <c r="M386" s="123"/>
      <c r="N386" s="123"/>
      <c r="O386" s="124"/>
    </row>
    <row r="387" spans="1:15" ht="13.5">
      <c r="A387" s="121">
        <v>14</v>
      </c>
      <c r="B387" s="136" t="s">
        <v>186</v>
      </c>
      <c r="C387" s="123"/>
      <c r="D387" s="123"/>
      <c r="E387" s="123"/>
      <c r="F387" s="123"/>
      <c r="G387" s="124"/>
      <c r="H387" s="125"/>
      <c r="I387" s="126">
        <v>14</v>
      </c>
      <c r="J387" s="136" t="s">
        <v>327</v>
      </c>
      <c r="K387" s="123"/>
      <c r="L387" s="123"/>
      <c r="M387" s="123"/>
      <c r="N387" s="123"/>
      <c r="O387" s="124"/>
    </row>
    <row r="388" spans="1:15" ht="13.5">
      <c r="A388" s="121">
        <v>15</v>
      </c>
      <c r="B388" s="136" t="s">
        <v>189</v>
      </c>
      <c r="C388" s="123"/>
      <c r="D388" s="123"/>
      <c r="E388" s="123"/>
      <c r="F388" s="123"/>
      <c r="G388" s="124"/>
      <c r="H388" s="125"/>
      <c r="I388" s="126">
        <v>15</v>
      </c>
      <c r="J388" s="136" t="s">
        <v>329</v>
      </c>
      <c r="K388" s="123"/>
      <c r="L388" s="123"/>
      <c r="M388" s="123"/>
      <c r="N388" s="123"/>
      <c r="O388" s="124"/>
    </row>
    <row r="389" spans="1:15" ht="13.5">
      <c r="A389" s="121">
        <v>16</v>
      </c>
      <c r="B389" s="136" t="s">
        <v>192</v>
      </c>
      <c r="C389" s="123"/>
      <c r="D389" s="123"/>
      <c r="E389" s="123"/>
      <c r="F389" s="123"/>
      <c r="G389" s="124"/>
      <c r="H389" s="125"/>
      <c r="I389" s="126">
        <v>16</v>
      </c>
      <c r="J389" s="136" t="s">
        <v>332</v>
      </c>
      <c r="K389" s="123"/>
      <c r="L389" s="123"/>
      <c r="M389" s="123"/>
      <c r="N389" s="123"/>
      <c r="O389" s="124"/>
    </row>
    <row r="390" spans="1:15" ht="13.5">
      <c r="A390" s="121">
        <v>17</v>
      </c>
      <c r="B390" s="136" t="s">
        <v>195</v>
      </c>
      <c r="C390" s="123"/>
      <c r="D390" s="123"/>
      <c r="E390" s="123"/>
      <c r="F390" s="123"/>
      <c r="G390" s="124"/>
      <c r="H390" s="125"/>
      <c r="I390" s="126">
        <v>17</v>
      </c>
      <c r="J390" s="136" t="s">
        <v>335</v>
      </c>
      <c r="K390" s="123"/>
      <c r="L390" s="123"/>
      <c r="M390" s="123"/>
      <c r="N390" s="123"/>
      <c r="O390" s="124"/>
    </row>
    <row r="391" spans="1:15" ht="13.5">
      <c r="A391" s="121">
        <v>18</v>
      </c>
      <c r="B391" s="136" t="s">
        <v>156</v>
      </c>
      <c r="C391" s="123"/>
      <c r="D391" s="123"/>
      <c r="E391" s="123"/>
      <c r="F391" s="123"/>
      <c r="G391" s="124"/>
      <c r="H391" s="125"/>
      <c r="I391" s="126">
        <v>18</v>
      </c>
      <c r="J391" s="136" t="s">
        <v>338</v>
      </c>
      <c r="K391" s="123"/>
      <c r="L391" s="123"/>
      <c r="M391" s="123"/>
      <c r="N391" s="123"/>
      <c r="O391" s="124"/>
    </row>
    <row r="392" spans="1:15" ht="14.25" thickBot="1">
      <c r="A392" s="128" t="s">
        <v>63</v>
      </c>
      <c r="B392" s="129"/>
      <c r="C392" s="130">
        <f>SUM(D392*3+E392*2+F392)</f>
        <v>66</v>
      </c>
      <c r="D392" s="130">
        <f>SUM(D377:D391)</f>
        <v>1</v>
      </c>
      <c r="E392" s="130">
        <f>SUM(E377:E391)</f>
        <v>25</v>
      </c>
      <c r="F392" s="130">
        <f>SUM(F377:F391)</f>
        <v>13</v>
      </c>
      <c r="G392" s="131">
        <f>SUM(G377:G391)</f>
        <v>15</v>
      </c>
      <c r="H392" s="132"/>
      <c r="I392" s="133" t="s">
        <v>63</v>
      </c>
      <c r="J392" s="129"/>
      <c r="K392" s="130">
        <f>SUM(L392*3+M392*2+N392)</f>
        <v>61</v>
      </c>
      <c r="L392" s="130">
        <f>SUM(L377:L391)</f>
        <v>3</v>
      </c>
      <c r="M392" s="130">
        <f>SUM(M377:M391)</f>
        <v>23</v>
      </c>
      <c r="N392" s="130">
        <f>SUM(N377:N391)</f>
        <v>6</v>
      </c>
      <c r="O392" s="131">
        <f>SUM(O377:O391)</f>
        <v>17</v>
      </c>
    </row>
    <row r="393" ht="13.5">
      <c r="A393" s="134"/>
    </row>
    <row r="394" ht="13.5">
      <c r="A394" s="135"/>
    </row>
  </sheetData>
  <mergeCells count="28">
    <mergeCell ref="A113:J113"/>
    <mergeCell ref="A114:J114"/>
    <mergeCell ref="A1:J1"/>
    <mergeCell ref="A2:J2"/>
    <mergeCell ref="A29:J29"/>
    <mergeCell ref="A30:J30"/>
    <mergeCell ref="A57:J57"/>
    <mergeCell ref="A58:J58"/>
    <mergeCell ref="A85:J85"/>
    <mergeCell ref="A86:J86"/>
    <mergeCell ref="A200:J200"/>
    <mergeCell ref="A201:J201"/>
    <mergeCell ref="A141:J141"/>
    <mergeCell ref="A142:J142"/>
    <mergeCell ref="A169:J169"/>
    <mergeCell ref="A170:J170"/>
    <mergeCell ref="A228:J228"/>
    <mergeCell ref="A229:J229"/>
    <mergeCell ref="A256:J256"/>
    <mergeCell ref="A257:J257"/>
    <mergeCell ref="A284:J284"/>
    <mergeCell ref="A285:J285"/>
    <mergeCell ref="A368:J368"/>
    <mergeCell ref="A369:J369"/>
    <mergeCell ref="A312:J312"/>
    <mergeCell ref="A313:J313"/>
    <mergeCell ref="A340:J340"/>
    <mergeCell ref="A341:J341"/>
  </mergeCells>
  <printOptions/>
  <pageMargins left="0.75" right="0.75" top="1" bottom="1" header="0.512" footer="0.512"/>
  <pageSetup horizontalDpi="300" verticalDpi="300" orientation="portrait" paperSize="9" scale="94" r:id="rId1"/>
  <headerFooter alignWithMargins="0">
    <oddFooter>&amp;C&amp;P ページ</oddFooter>
  </headerFooter>
  <rowBreaks count="6" manualBreakCount="6">
    <brk id="56" max="255" man="1"/>
    <brk id="112" max="14" man="1"/>
    <brk id="168" max="14" man="1"/>
    <brk id="227" max="255" man="1"/>
    <brk id="283" max="255" man="1"/>
    <brk id="3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user</cp:lastModifiedBy>
  <cp:lastPrinted>2008-07-10T22:52:00Z</cp:lastPrinted>
  <dcterms:created xsi:type="dcterms:W3CDTF">2005-06-20T05:11:53Z</dcterms:created>
  <dcterms:modified xsi:type="dcterms:W3CDTF">2008-07-17T07:09:14Z</dcterms:modified>
  <cp:category/>
  <cp:version/>
  <cp:contentType/>
  <cp:contentStatus/>
</cp:coreProperties>
</file>